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6960" activeTab="0"/>
  </bookViews>
  <sheets>
    <sheet name="&quot;Kształt. środ.&quot; - stacjon." sheetId="1" r:id="rId1"/>
    <sheet name="&quot;Kształt. środ.&quot; - niestacj." sheetId="2" r:id="rId2"/>
    <sheet name="&quot;Agronomia&quot; - niestacjonarne" sheetId="3" r:id="rId3"/>
    <sheet name="&quot;Agronomia&quot; - stacjonarne " sheetId="4" r:id="rId4"/>
    <sheet name="Arkusz3" sheetId="5" r:id="rId5"/>
  </sheets>
  <definedNames>
    <definedName name="_xlnm.Print_Area" localSheetId="2">'"Agronomia" - niestacjonarne'!$A$1:$X$36</definedName>
    <definedName name="_xlnm.Print_Area" localSheetId="3">'"Agronomia" - stacjonarne '!$A$1:$X$37</definedName>
  </definedNames>
  <calcPr fullCalcOnLoad="1"/>
</workbook>
</file>

<file path=xl/sharedStrings.xml><?xml version="1.0" encoding="utf-8"?>
<sst xmlns="http://schemas.openxmlformats.org/spreadsheetml/2006/main" count="433" uniqueCount="77">
  <si>
    <t>L.p.</t>
  </si>
  <si>
    <t>Nazwa przedmiotu</t>
  </si>
  <si>
    <t>Rok I</t>
  </si>
  <si>
    <t>Rok II</t>
  </si>
  <si>
    <t>Rok III</t>
  </si>
  <si>
    <t xml:space="preserve">Razem </t>
  </si>
  <si>
    <t xml:space="preserve">Wykłady </t>
  </si>
  <si>
    <t>Ćwiczenia</t>
  </si>
  <si>
    <t>Sem. 1</t>
  </si>
  <si>
    <t>Sem.2</t>
  </si>
  <si>
    <t>Sem. 3</t>
  </si>
  <si>
    <t>Sem.4</t>
  </si>
  <si>
    <t>Sem. 5</t>
  </si>
  <si>
    <t>Sem. 6</t>
  </si>
  <si>
    <t>w.</t>
  </si>
  <si>
    <t>ćw.</t>
  </si>
  <si>
    <t xml:space="preserve">w. </t>
  </si>
  <si>
    <t xml:space="preserve">Gospodarka wodna </t>
  </si>
  <si>
    <t>s.1</t>
  </si>
  <si>
    <t>s.2</t>
  </si>
  <si>
    <t>s.3</t>
  </si>
  <si>
    <t>s.4</t>
  </si>
  <si>
    <t>s.5</t>
  </si>
  <si>
    <t>s.6</t>
  </si>
  <si>
    <t>Forma zaliczenia przedmiotu</t>
  </si>
  <si>
    <t xml:space="preserve">Ogółem </t>
  </si>
  <si>
    <t>Razem przedmioty podstawowe</t>
  </si>
  <si>
    <t>A. PRZEDMIOTY PODSTAWOWE</t>
  </si>
  <si>
    <t>B. PRZEDMIOTY KIERUNKOWE</t>
  </si>
  <si>
    <t>Statystyka matematyczna</t>
  </si>
  <si>
    <t>Ochrona przyrody i zrownowazony rozwoj</t>
  </si>
  <si>
    <t>C. PRZEDMIOTY SPECJALISTYCZNE (w tym fakultatywne)</t>
  </si>
  <si>
    <t xml:space="preserve">Prawodawstwo ochrony środowiska </t>
  </si>
  <si>
    <t>Monitoring srodowiska</t>
  </si>
  <si>
    <t>Modelowanie matematyczne w gospodarce wodnej</t>
  </si>
  <si>
    <t>Razem przedmioty spcjalistyczne</t>
  </si>
  <si>
    <t>D. POZOSTAŁE ZAJĘCIA</t>
  </si>
  <si>
    <t>SEMINARIA</t>
  </si>
  <si>
    <t>ZAJĘCIA DYDAKTYCZNE</t>
  </si>
  <si>
    <t>ZAJĘCIA WŁASNE (konwersatoria, konsultacje, studia literatury)</t>
  </si>
  <si>
    <t>egz.</t>
  </si>
  <si>
    <t>zal.</t>
  </si>
  <si>
    <t>Łąkarstwo</t>
  </si>
  <si>
    <t>Gospodarka wodna na użytkach rolnych</t>
  </si>
  <si>
    <t>Agroekologia</t>
  </si>
  <si>
    <t>Użytkowanie łąk i pastwisk</t>
  </si>
  <si>
    <t>Technologia produkcji pasz</t>
  </si>
  <si>
    <t>Teledetekcja w ocenie użytkowania gruntu</t>
  </si>
  <si>
    <t>Razem pozostałe zajęcia</t>
  </si>
  <si>
    <t>Liczba godzin</t>
  </si>
  <si>
    <t>Razem przedmioty kierunkowe</t>
  </si>
  <si>
    <t xml:space="preserve">       </t>
  </si>
  <si>
    <t xml:space="preserve"> </t>
  </si>
  <si>
    <t>Studia stacjonarne</t>
  </si>
  <si>
    <t>Studia niestacjonarne</t>
  </si>
  <si>
    <r>
      <t>ZAJĘCIA W ZAKŁADACH NAUKOWYCH (</t>
    </r>
    <r>
      <rPr>
        <sz val="10"/>
        <rFont val="Arial CE"/>
        <family val="2"/>
      </rPr>
      <t>40 godz. / tydz.)</t>
    </r>
  </si>
  <si>
    <r>
      <t>ZAJĘCIA W ZAKŁADACH NAUKOWYCH</t>
    </r>
    <r>
      <rPr>
        <sz val="10.5"/>
        <rFont val="Arial CE"/>
        <family val="2"/>
      </rPr>
      <t xml:space="preserve"> </t>
    </r>
    <r>
      <rPr>
        <sz val="10"/>
        <rFont val="Arial CE"/>
        <family val="2"/>
      </rPr>
      <t>(40 godz. / tydz.</t>
    </r>
    <r>
      <rPr>
        <sz val="10.5"/>
        <rFont val="Arial CE"/>
        <family val="2"/>
      </rPr>
      <t>)</t>
    </r>
  </si>
  <si>
    <t>Przedmioty humanistyczne (ekonomia, filozofia * )</t>
  </si>
  <si>
    <t xml:space="preserve">Inne przedmioty dostosowane do specjalności będących w zainteresowaniu uczestników studiów ** </t>
  </si>
  <si>
    <t>Przedmioty fakultatywne **</t>
  </si>
  <si>
    <t>Języki obce (angielski, rosyjski *)</t>
  </si>
  <si>
    <t>Język obcy (angielski, rosyjski *)</t>
  </si>
  <si>
    <t>Metodologia badań naukowych</t>
  </si>
  <si>
    <t>Przedmioty humanistyczne (ekonomia, filozofia *)</t>
  </si>
  <si>
    <t>Ochrona przyrody i zrownowazony rozwój</t>
  </si>
  <si>
    <t>Prowadzący  ***</t>
  </si>
  <si>
    <t>Prowadzący ***</t>
  </si>
  <si>
    <t xml:space="preserve">*   - do wyboru indywidualnego; </t>
  </si>
  <si>
    <t>**  - ustalane z opiekunem naukowym lub promotorem</t>
  </si>
  <si>
    <t>*** - zostanie podany 2 tygodnie przed rozpoczęciem zajęć</t>
  </si>
  <si>
    <t xml:space="preserve">  </t>
  </si>
  <si>
    <t xml:space="preserve">                                                                                                   </t>
  </si>
  <si>
    <t xml:space="preserve">**  - ustalane z opiekunem naukowym lub promotorem   </t>
  </si>
  <si>
    <r>
      <t>Ramowy Program</t>
    </r>
    <r>
      <rPr>
        <sz val="16"/>
        <rFont val="Arial CE"/>
        <family val="2"/>
      </rPr>
      <t xml:space="preserve"> </t>
    </r>
    <r>
      <rPr>
        <b/>
        <sz val="16"/>
        <rFont val="Arial CE"/>
        <family val="2"/>
      </rPr>
      <t xml:space="preserve">studiów doktoranckich w dyscyplinie </t>
    </r>
    <r>
      <rPr>
        <b/>
        <sz val="18"/>
        <rFont val="Comic Sans MS"/>
        <family val="4"/>
      </rPr>
      <t xml:space="preserve">"Kształtowanie środowiska" </t>
    </r>
    <r>
      <rPr>
        <sz val="11"/>
        <rFont val="Arial CE"/>
        <family val="2"/>
      </rPr>
      <t xml:space="preserve">(projekt do zatwierdzenia przez Radę Naukową IMUZ - IX / X  2006 r.)  </t>
    </r>
  </si>
  <si>
    <r>
      <t xml:space="preserve">Ramowy Program studiów doktoranckich w dyscyplinie </t>
    </r>
    <r>
      <rPr>
        <b/>
        <sz val="18"/>
        <rFont val="Comic Sans MS"/>
        <family val="4"/>
      </rPr>
      <t xml:space="preserve">"Kształtowanie środowiska" </t>
    </r>
    <r>
      <rPr>
        <sz val="12"/>
        <rFont val="Arial CE"/>
        <family val="2"/>
      </rPr>
      <t xml:space="preserve"> (projekt do zatwierdzenia przez Radę Naukową IMUZ - IX / X  2006 r.)  </t>
    </r>
  </si>
  <si>
    <r>
      <t>Ramowy Program studiów doktoranckich w dyscyplinie</t>
    </r>
    <r>
      <rPr>
        <b/>
        <sz val="12"/>
        <rFont val="Arial CE"/>
        <family val="2"/>
      </rPr>
      <t xml:space="preserve"> </t>
    </r>
    <r>
      <rPr>
        <b/>
        <sz val="18"/>
        <rFont val="Comic Sans MS"/>
        <family val="4"/>
      </rPr>
      <t>"Agronomia"</t>
    </r>
    <r>
      <rPr>
        <b/>
        <sz val="12"/>
        <rFont val="Comic Sans MS"/>
        <family val="4"/>
      </rPr>
      <t xml:space="preserve"> 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 xml:space="preserve">(projekt do zatwierdzenia przez Radę Naukową IMUZ - IX / X  2006 r.) </t>
    </r>
    <r>
      <rPr>
        <sz val="10"/>
        <rFont val="Arial CE"/>
        <family val="2"/>
      </rPr>
      <t xml:space="preserve"> </t>
    </r>
  </si>
  <si>
    <r>
      <t>Ramowy Program studiów doktoranckich w dyscyplinie</t>
    </r>
    <r>
      <rPr>
        <sz val="18"/>
        <rFont val="Comic Sans MS"/>
        <family val="4"/>
      </rPr>
      <t xml:space="preserve"> </t>
    </r>
    <r>
      <rPr>
        <b/>
        <sz val="18"/>
        <rFont val="Comic Sans MS"/>
        <family val="4"/>
      </rPr>
      <t xml:space="preserve">"Agronomia" </t>
    </r>
    <r>
      <rPr>
        <b/>
        <sz val="18"/>
        <rFont val="Arial CE"/>
        <family val="2"/>
      </rPr>
      <t xml:space="preserve"> </t>
    </r>
    <r>
      <rPr>
        <sz val="12"/>
        <rFont val="Arial CE"/>
        <family val="2"/>
      </rPr>
      <t xml:space="preserve">(projekt do zatwierdzenia przez Radę Naukową IMUZ - IX / X  2006 r.)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</si>
</sst>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0.5"/>
      <name val="Arial CE"/>
      <family val="2"/>
    </font>
    <font>
      <sz val="10.5"/>
      <name val="Arial CE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12"/>
      <name val="Arial CE"/>
      <family val="2"/>
    </font>
    <font>
      <b/>
      <i/>
      <u val="single"/>
      <sz val="10.5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8"/>
      <name val="Comic Sans MS"/>
      <family val="4"/>
    </font>
    <font>
      <b/>
      <sz val="16"/>
      <name val="Arial CE"/>
      <family val="2"/>
    </font>
    <font>
      <b/>
      <sz val="12"/>
      <name val="Comic Sans MS"/>
      <family val="4"/>
    </font>
    <font>
      <sz val="18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" fontId="6" fillId="0" borderId="10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1" fontId="6" fillId="0" borderId="13" xfId="0" applyNumberFormat="1" applyFont="1" applyBorder="1" applyAlignment="1">
      <alignment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1" fontId="6" fillId="0" borderId="3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1" fontId="6" fillId="0" borderId="7" xfId="0" applyNumberFormat="1" applyFont="1" applyBorder="1" applyAlignment="1">
      <alignment vertical="center"/>
    </xf>
    <xf numFmtId="0" fontId="6" fillId="2" borderId="7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1" fontId="6" fillId="3" borderId="16" xfId="0" applyNumberFormat="1" applyFont="1" applyFill="1" applyBorder="1" applyAlignment="1">
      <alignment vertical="center"/>
    </xf>
    <xf numFmtId="1" fontId="6" fillId="3" borderId="17" xfId="0" applyNumberFormat="1" applyFont="1" applyFill="1" applyBorder="1" applyAlignment="1">
      <alignment vertical="center"/>
    </xf>
    <xf numFmtId="1" fontId="6" fillId="3" borderId="19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vertical="center"/>
    </xf>
    <xf numFmtId="0" fontId="6" fillId="4" borderId="23" xfId="0" applyFont="1" applyFill="1" applyBorder="1" applyAlignment="1">
      <alignment horizontal="right" vertical="center"/>
    </xf>
    <xf numFmtId="0" fontId="6" fillId="4" borderId="24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 wrapText="1"/>
    </xf>
    <xf numFmtId="1" fontId="5" fillId="3" borderId="24" xfId="0" applyNumberFormat="1" applyFont="1" applyFill="1" applyBorder="1" applyAlignment="1">
      <alignment vertical="center"/>
    </xf>
    <xf numFmtId="0" fontId="6" fillId="4" borderId="26" xfId="0" applyFont="1" applyFill="1" applyBorder="1" applyAlignment="1">
      <alignment vertical="center"/>
    </xf>
    <xf numFmtId="0" fontId="6" fillId="3" borderId="26" xfId="0" applyFont="1" applyFill="1" applyBorder="1" applyAlignment="1">
      <alignment vertical="center"/>
    </xf>
    <xf numFmtId="0" fontId="6" fillId="4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" fontId="6" fillId="0" borderId="17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0" fontId="6" fillId="4" borderId="28" xfId="0" applyFont="1" applyFill="1" applyBorder="1" applyAlignment="1">
      <alignment horizontal="right" vertical="center"/>
    </xf>
    <xf numFmtId="0" fontId="6" fillId="4" borderId="29" xfId="0" applyFont="1" applyFill="1" applyBorder="1" applyAlignment="1">
      <alignment horizontal="left" vertical="center" wrapText="1"/>
    </xf>
    <xf numFmtId="0" fontId="6" fillId="4" borderId="30" xfId="0" applyFont="1" applyFill="1" applyBorder="1" applyAlignment="1">
      <alignment horizontal="center" vertical="center" wrapText="1"/>
    </xf>
    <xf numFmtId="1" fontId="5" fillId="3" borderId="29" xfId="0" applyNumberFormat="1" applyFont="1" applyFill="1" applyBorder="1" applyAlignment="1">
      <alignment vertical="center"/>
    </xf>
    <xf numFmtId="0" fontId="6" fillId="4" borderId="31" xfId="0" applyFont="1" applyFill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6" fillId="2" borderId="33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34" xfId="0" applyFont="1" applyFill="1" applyBorder="1" applyAlignment="1">
      <alignment vertical="center"/>
    </xf>
    <xf numFmtId="0" fontId="6" fillId="3" borderId="34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2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="70" zoomScaleNormal="70" workbookViewId="0" topLeftCell="A16">
      <selection activeCell="A1" sqref="A1:X1"/>
    </sheetView>
  </sheetViews>
  <sheetFormatPr defaultColWidth="9.00390625" defaultRowHeight="12.75"/>
  <cols>
    <col min="1" max="1" width="4.125" style="4" customWidth="1"/>
    <col min="2" max="2" width="33.625" style="2" customWidth="1"/>
    <col min="3" max="3" width="20.125" style="3" customWidth="1"/>
    <col min="4" max="4" width="8.125" style="4" bestFit="1" customWidth="1"/>
    <col min="5" max="5" width="9.125" style="4" bestFit="1" customWidth="1"/>
    <col min="6" max="6" width="11.125" style="4" bestFit="1" customWidth="1"/>
    <col min="7" max="7" width="7.25390625" style="4" customWidth="1"/>
    <col min="8" max="8" width="4.625" style="4" bestFit="1" customWidth="1"/>
    <col min="9" max="9" width="5.875" style="4" customWidth="1"/>
    <col min="10" max="10" width="4.625" style="4" bestFit="1" customWidth="1"/>
    <col min="11" max="11" width="7.00390625" style="4" customWidth="1"/>
    <col min="12" max="12" width="4.625" style="4" bestFit="1" customWidth="1"/>
    <col min="13" max="13" width="6.75390625" style="4" customWidth="1"/>
    <col min="14" max="14" width="4.625" style="4" bestFit="1" customWidth="1"/>
    <col min="15" max="15" width="7.00390625" style="4" customWidth="1"/>
    <col min="16" max="16" width="4.75390625" style="4" customWidth="1"/>
    <col min="17" max="17" width="6.875" style="4" customWidth="1"/>
    <col min="18" max="18" width="4.625" style="4" bestFit="1" customWidth="1"/>
    <col min="19" max="23" width="5.375" style="4" bestFit="1" customWidth="1"/>
    <col min="24" max="24" width="5.375" style="4" customWidth="1"/>
    <col min="25" max="16384" width="9.125" style="4" customWidth="1"/>
  </cols>
  <sheetData>
    <row r="1" spans="1:24" ht="29.25">
      <c r="A1" s="156" t="s">
        <v>73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3" s="106" customFormat="1" ht="23.25">
      <c r="A2" s="157" t="s">
        <v>53</v>
      </c>
      <c r="B2" s="119"/>
      <c r="C2" s="109"/>
    </row>
    <row r="3" spans="1:3" s="106" customFormat="1" ht="15" customHeight="1" thickBot="1">
      <c r="A3" s="111"/>
      <c r="B3" s="111"/>
      <c r="C3" s="109"/>
    </row>
    <row r="4" spans="1:24" ht="13.5">
      <c r="A4" s="146" t="s">
        <v>0</v>
      </c>
      <c r="B4" s="148" t="s">
        <v>1</v>
      </c>
      <c r="C4" s="129" t="s">
        <v>66</v>
      </c>
      <c r="D4" s="120"/>
      <c r="E4" s="121"/>
      <c r="F4" s="142"/>
      <c r="G4" s="120" t="s">
        <v>49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0" t="s">
        <v>24</v>
      </c>
      <c r="T4" s="121"/>
      <c r="U4" s="121"/>
      <c r="V4" s="121"/>
      <c r="W4" s="121"/>
      <c r="X4" s="142"/>
    </row>
    <row r="5" spans="1:24" ht="13.5">
      <c r="A5" s="147"/>
      <c r="B5" s="133"/>
      <c r="C5" s="130"/>
      <c r="D5" s="114" t="s">
        <v>5</v>
      </c>
      <c r="E5" s="133" t="s">
        <v>6</v>
      </c>
      <c r="F5" s="136" t="s">
        <v>7</v>
      </c>
      <c r="G5" s="127" t="s">
        <v>2</v>
      </c>
      <c r="H5" s="128"/>
      <c r="I5" s="128"/>
      <c r="J5" s="128"/>
      <c r="K5" s="139" t="s">
        <v>3</v>
      </c>
      <c r="L5" s="139"/>
      <c r="M5" s="139"/>
      <c r="N5" s="139"/>
      <c r="O5" s="128" t="s">
        <v>4</v>
      </c>
      <c r="P5" s="128"/>
      <c r="Q5" s="128"/>
      <c r="R5" s="140"/>
      <c r="S5" s="127" t="s">
        <v>2</v>
      </c>
      <c r="T5" s="128"/>
      <c r="U5" s="122" t="s">
        <v>3</v>
      </c>
      <c r="V5" s="122"/>
      <c r="W5" s="140" t="s">
        <v>4</v>
      </c>
      <c r="X5" s="141"/>
    </row>
    <row r="6" spans="1:24" s="13" customFormat="1" ht="13.5">
      <c r="A6" s="147"/>
      <c r="B6" s="133"/>
      <c r="C6" s="130"/>
      <c r="D6" s="131"/>
      <c r="E6" s="134"/>
      <c r="F6" s="137"/>
      <c r="G6" s="150" t="s">
        <v>8</v>
      </c>
      <c r="H6" s="145"/>
      <c r="I6" s="140" t="s">
        <v>9</v>
      </c>
      <c r="J6" s="145"/>
      <c r="K6" s="143" t="s">
        <v>10</v>
      </c>
      <c r="L6" s="144"/>
      <c r="M6" s="143" t="s">
        <v>11</v>
      </c>
      <c r="N6" s="144"/>
      <c r="O6" s="140" t="s">
        <v>12</v>
      </c>
      <c r="P6" s="145"/>
      <c r="Q6" s="140" t="s">
        <v>13</v>
      </c>
      <c r="R6" s="141"/>
      <c r="S6" s="8" t="s">
        <v>18</v>
      </c>
      <c r="T6" s="9" t="s">
        <v>19</v>
      </c>
      <c r="U6" s="11" t="s">
        <v>20</v>
      </c>
      <c r="V6" s="11" t="s">
        <v>21</v>
      </c>
      <c r="W6" s="9" t="s">
        <v>22</v>
      </c>
      <c r="X6" s="12" t="s">
        <v>23</v>
      </c>
    </row>
    <row r="7" spans="1:24" ht="13.5">
      <c r="A7" s="147"/>
      <c r="B7" s="149"/>
      <c r="C7" s="113"/>
      <c r="D7" s="132"/>
      <c r="E7" s="135"/>
      <c r="F7" s="138"/>
      <c r="G7" s="17" t="s">
        <v>14</v>
      </c>
      <c r="H7" s="18" t="s">
        <v>15</v>
      </c>
      <c r="I7" s="18" t="s">
        <v>14</v>
      </c>
      <c r="J7" s="18" t="s">
        <v>15</v>
      </c>
      <c r="K7" s="16" t="s">
        <v>14</v>
      </c>
      <c r="L7" s="16" t="s">
        <v>15</v>
      </c>
      <c r="M7" s="16" t="s">
        <v>16</v>
      </c>
      <c r="N7" s="16" t="s">
        <v>15</v>
      </c>
      <c r="O7" s="18" t="s">
        <v>14</v>
      </c>
      <c r="P7" s="18" t="s">
        <v>15</v>
      </c>
      <c r="Q7" s="18" t="s">
        <v>16</v>
      </c>
      <c r="R7" s="19" t="s">
        <v>15</v>
      </c>
      <c r="S7" s="17"/>
      <c r="T7" s="18"/>
      <c r="U7" s="20"/>
      <c r="V7" s="20"/>
      <c r="W7" s="18"/>
      <c r="X7" s="21"/>
    </row>
    <row r="8" spans="1:24" s="22" customFormat="1" ht="15">
      <c r="A8" s="126" t="s">
        <v>27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</row>
    <row r="9" spans="1:24" ht="14.25" thickBot="1">
      <c r="A9" s="23">
        <v>1</v>
      </c>
      <c r="B9" s="24" t="s">
        <v>60</v>
      </c>
      <c r="C9" s="25"/>
      <c r="D9" s="26">
        <v>32</v>
      </c>
      <c r="E9" s="27"/>
      <c r="F9" s="28">
        <v>32</v>
      </c>
      <c r="G9" s="29"/>
      <c r="H9" s="30">
        <v>8</v>
      </c>
      <c r="I9" s="30"/>
      <c r="J9" s="30">
        <v>8</v>
      </c>
      <c r="K9" s="31"/>
      <c r="L9" s="31">
        <v>8</v>
      </c>
      <c r="M9" s="31"/>
      <c r="N9" s="31">
        <v>8</v>
      </c>
      <c r="O9" s="30"/>
      <c r="P9" s="30"/>
      <c r="Q9" s="30"/>
      <c r="R9" s="32"/>
      <c r="S9" s="33" t="s">
        <v>41</v>
      </c>
      <c r="T9" s="34" t="s">
        <v>40</v>
      </c>
      <c r="U9" s="35" t="s">
        <v>41</v>
      </c>
      <c r="V9" s="35" t="s">
        <v>40</v>
      </c>
      <c r="W9" s="34"/>
      <c r="X9" s="12"/>
    </row>
    <row r="10" spans="1:24" ht="27.75" thickBot="1">
      <c r="A10" s="36">
        <v>2</v>
      </c>
      <c r="B10" s="6" t="s">
        <v>63</v>
      </c>
      <c r="C10" s="37" t="s">
        <v>51</v>
      </c>
      <c r="D10" s="38">
        <v>24</v>
      </c>
      <c r="E10" s="39">
        <v>24</v>
      </c>
      <c r="F10" s="40"/>
      <c r="G10" s="41"/>
      <c r="H10" s="42"/>
      <c r="I10" s="42">
        <v>8</v>
      </c>
      <c r="J10" s="42"/>
      <c r="K10" s="43">
        <v>8</v>
      </c>
      <c r="L10" s="43"/>
      <c r="M10" s="43">
        <v>8</v>
      </c>
      <c r="N10" s="43"/>
      <c r="O10" s="42"/>
      <c r="P10" s="42"/>
      <c r="Q10" s="42"/>
      <c r="R10" s="44"/>
      <c r="S10" s="8"/>
      <c r="T10" s="9" t="s">
        <v>41</v>
      </c>
      <c r="U10" s="11" t="s">
        <v>40</v>
      </c>
      <c r="V10" s="11" t="s">
        <v>40</v>
      </c>
      <c r="W10" s="9"/>
      <c r="X10" s="12"/>
    </row>
    <row r="11" spans="1:24" s="13" customFormat="1" ht="14.25" thickBot="1">
      <c r="A11" s="36">
        <v>3</v>
      </c>
      <c r="B11" s="6" t="s">
        <v>29</v>
      </c>
      <c r="C11" s="37"/>
      <c r="D11" s="38">
        <v>32</v>
      </c>
      <c r="E11" s="39">
        <v>16</v>
      </c>
      <c r="F11" s="40">
        <v>16</v>
      </c>
      <c r="G11" s="8">
        <v>4</v>
      </c>
      <c r="H11" s="9">
        <v>4</v>
      </c>
      <c r="I11" s="9">
        <v>4</v>
      </c>
      <c r="J11" s="9">
        <v>4</v>
      </c>
      <c r="K11" s="7">
        <v>4</v>
      </c>
      <c r="L11" s="7">
        <v>4</v>
      </c>
      <c r="M11" s="7">
        <v>4</v>
      </c>
      <c r="N11" s="7">
        <v>4</v>
      </c>
      <c r="O11" s="9"/>
      <c r="P11" s="9"/>
      <c r="Q11" s="9"/>
      <c r="R11" s="10"/>
      <c r="S11" s="8" t="s">
        <v>41</v>
      </c>
      <c r="T11" s="9" t="s">
        <v>40</v>
      </c>
      <c r="U11" s="11" t="s">
        <v>41</v>
      </c>
      <c r="V11" s="11" t="s">
        <v>40</v>
      </c>
      <c r="W11" s="9"/>
      <c r="X11" s="12"/>
    </row>
    <row r="12" spans="1:24" ht="14.25" thickBot="1">
      <c r="A12" s="45">
        <v>4</v>
      </c>
      <c r="B12" s="14" t="s">
        <v>62</v>
      </c>
      <c r="C12" s="46"/>
      <c r="D12" s="47">
        <v>16</v>
      </c>
      <c r="E12" s="39">
        <v>16</v>
      </c>
      <c r="F12" s="40"/>
      <c r="G12" s="48">
        <v>8</v>
      </c>
      <c r="H12" s="49"/>
      <c r="I12" s="49">
        <v>8</v>
      </c>
      <c r="J12" s="49"/>
      <c r="K12" s="50"/>
      <c r="L12" s="50"/>
      <c r="M12" s="50"/>
      <c r="N12" s="50"/>
      <c r="O12" s="49"/>
      <c r="P12" s="49"/>
      <c r="Q12" s="49"/>
      <c r="R12" s="51"/>
      <c r="S12" s="17"/>
      <c r="T12" s="18" t="s">
        <v>41</v>
      </c>
      <c r="U12" s="20" t="s">
        <v>41</v>
      </c>
      <c r="V12" s="20"/>
      <c r="W12" s="18"/>
      <c r="X12" s="21"/>
    </row>
    <row r="13" spans="1:24" s="64" customFormat="1" ht="27" customHeight="1">
      <c r="A13" s="53"/>
      <c r="B13" s="54" t="s">
        <v>26</v>
      </c>
      <c r="C13" s="55"/>
      <c r="D13" s="56">
        <f aca="true" t="shared" si="0" ref="D13:N13">SUM(D9:D12)</f>
        <v>104</v>
      </c>
      <c r="E13" s="57">
        <f t="shared" si="0"/>
        <v>56</v>
      </c>
      <c r="F13" s="58">
        <f t="shared" si="0"/>
        <v>48</v>
      </c>
      <c r="G13" s="59">
        <f t="shared" si="0"/>
        <v>12</v>
      </c>
      <c r="H13" s="60">
        <f t="shared" si="0"/>
        <v>12</v>
      </c>
      <c r="I13" s="60">
        <f t="shared" si="0"/>
        <v>20</v>
      </c>
      <c r="J13" s="60">
        <f t="shared" si="0"/>
        <v>12</v>
      </c>
      <c r="K13" s="61">
        <f t="shared" si="0"/>
        <v>12</v>
      </c>
      <c r="L13" s="61">
        <f t="shared" si="0"/>
        <v>12</v>
      </c>
      <c r="M13" s="61">
        <f t="shared" si="0"/>
        <v>12</v>
      </c>
      <c r="N13" s="61">
        <f t="shared" si="0"/>
        <v>12</v>
      </c>
      <c r="O13" s="60"/>
      <c r="P13" s="60"/>
      <c r="Q13" s="60"/>
      <c r="R13" s="60"/>
      <c r="S13" s="62"/>
      <c r="T13" s="60"/>
      <c r="U13" s="61"/>
      <c r="V13" s="61"/>
      <c r="W13" s="60"/>
      <c r="X13" s="63"/>
    </row>
    <row r="14" spans="1:24" s="1" customFormat="1" ht="15.75">
      <c r="A14" s="123" t="s">
        <v>28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5"/>
    </row>
    <row r="15" spans="1:24" ht="27.75" thickBot="1">
      <c r="A15" s="23">
        <v>5</v>
      </c>
      <c r="B15" s="24" t="s">
        <v>64</v>
      </c>
      <c r="C15" s="25"/>
      <c r="D15" s="26">
        <v>16</v>
      </c>
      <c r="E15" s="27">
        <v>12</v>
      </c>
      <c r="F15" s="28">
        <v>4</v>
      </c>
      <c r="G15" s="29"/>
      <c r="H15" s="30"/>
      <c r="I15" s="30">
        <v>6</v>
      </c>
      <c r="J15" s="30">
        <v>2</v>
      </c>
      <c r="K15" s="31">
        <v>6</v>
      </c>
      <c r="L15" s="31">
        <v>2</v>
      </c>
      <c r="M15" s="31"/>
      <c r="N15" s="31"/>
      <c r="O15" s="30"/>
      <c r="P15" s="30"/>
      <c r="Q15" s="30"/>
      <c r="R15" s="32"/>
      <c r="S15" s="33" t="s">
        <v>41</v>
      </c>
      <c r="T15" s="34" t="s">
        <v>40</v>
      </c>
      <c r="U15" s="35"/>
      <c r="V15" s="35"/>
      <c r="W15" s="34"/>
      <c r="X15" s="12"/>
    </row>
    <row r="16" spans="1:24" ht="14.25" thickBot="1">
      <c r="A16" s="36">
        <v>6</v>
      </c>
      <c r="B16" s="6" t="s">
        <v>17</v>
      </c>
      <c r="C16" s="37"/>
      <c r="D16" s="38">
        <v>18</v>
      </c>
      <c r="E16" s="39">
        <v>14</v>
      </c>
      <c r="F16" s="40">
        <v>4</v>
      </c>
      <c r="G16" s="41">
        <v>8</v>
      </c>
      <c r="H16" s="42">
        <v>2</v>
      </c>
      <c r="I16" s="42">
        <v>6</v>
      </c>
      <c r="J16" s="42">
        <v>2</v>
      </c>
      <c r="K16" s="43"/>
      <c r="L16" s="43"/>
      <c r="M16" s="43"/>
      <c r="N16" s="43"/>
      <c r="O16" s="42"/>
      <c r="P16" s="42"/>
      <c r="Q16" s="42"/>
      <c r="R16" s="44"/>
      <c r="S16" s="8" t="s">
        <v>41</v>
      </c>
      <c r="T16" s="9" t="s">
        <v>40</v>
      </c>
      <c r="U16" s="11"/>
      <c r="V16" s="11"/>
      <c r="W16" s="9"/>
      <c r="X16" s="12"/>
    </row>
    <row r="17" spans="1:24" ht="54.75" thickBot="1">
      <c r="A17" s="36">
        <v>7</v>
      </c>
      <c r="B17" s="6" t="s">
        <v>58</v>
      </c>
      <c r="C17" s="37"/>
      <c r="D17" s="38">
        <v>50</v>
      </c>
      <c r="E17" s="39">
        <v>42</v>
      </c>
      <c r="F17" s="40">
        <v>8</v>
      </c>
      <c r="G17" s="41"/>
      <c r="H17" s="42"/>
      <c r="I17" s="42"/>
      <c r="J17" s="42"/>
      <c r="K17" s="43">
        <v>10</v>
      </c>
      <c r="L17" s="43"/>
      <c r="M17" s="43">
        <v>10</v>
      </c>
      <c r="N17" s="43"/>
      <c r="O17" s="42">
        <v>12</v>
      </c>
      <c r="P17" s="42">
        <v>4</v>
      </c>
      <c r="Q17" s="42">
        <v>10</v>
      </c>
      <c r="R17" s="44">
        <v>4</v>
      </c>
      <c r="S17" s="8"/>
      <c r="T17" s="9"/>
      <c r="U17" s="11" t="s">
        <v>41</v>
      </c>
      <c r="V17" s="11" t="s">
        <v>41</v>
      </c>
      <c r="W17" s="9" t="s">
        <v>40</v>
      </c>
      <c r="X17" s="12" t="s">
        <v>40</v>
      </c>
    </row>
    <row r="18" spans="1:24" ht="27" customHeight="1">
      <c r="A18" s="53"/>
      <c r="B18" s="65" t="s">
        <v>50</v>
      </c>
      <c r="C18" s="55"/>
      <c r="D18" s="56">
        <f aca="true" t="shared" si="1" ref="D18:R18">SUM(D15:D17)</f>
        <v>84</v>
      </c>
      <c r="E18" s="57">
        <f t="shared" si="1"/>
        <v>68</v>
      </c>
      <c r="F18" s="58">
        <f t="shared" si="1"/>
        <v>16</v>
      </c>
      <c r="G18" s="59">
        <f t="shared" si="1"/>
        <v>8</v>
      </c>
      <c r="H18" s="60">
        <f t="shared" si="1"/>
        <v>2</v>
      </c>
      <c r="I18" s="60">
        <f t="shared" si="1"/>
        <v>12</v>
      </c>
      <c r="J18" s="60">
        <f t="shared" si="1"/>
        <v>4</v>
      </c>
      <c r="K18" s="61" t="s">
        <v>52</v>
      </c>
      <c r="L18" s="61">
        <f>SUM(L15:L17)</f>
        <v>2</v>
      </c>
      <c r="M18" s="61">
        <f t="shared" si="1"/>
        <v>10</v>
      </c>
      <c r="N18" s="61">
        <f t="shared" si="1"/>
        <v>0</v>
      </c>
      <c r="O18" s="60">
        <f t="shared" si="1"/>
        <v>12</v>
      </c>
      <c r="P18" s="60">
        <f t="shared" si="1"/>
        <v>4</v>
      </c>
      <c r="Q18" s="60">
        <f t="shared" si="1"/>
        <v>10</v>
      </c>
      <c r="R18" s="60">
        <f t="shared" si="1"/>
        <v>4</v>
      </c>
      <c r="S18" s="62"/>
      <c r="T18" s="60"/>
      <c r="U18" s="61"/>
      <c r="V18" s="61"/>
      <c r="W18" s="60"/>
      <c r="X18" s="66"/>
    </row>
    <row r="19" spans="1:24" ht="15.75">
      <c r="A19" s="123" t="s">
        <v>31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5"/>
    </row>
    <row r="20" spans="1:24" ht="14.25" thickBot="1">
      <c r="A20" s="23">
        <v>8</v>
      </c>
      <c r="B20" s="24" t="s">
        <v>32</v>
      </c>
      <c r="C20" s="25"/>
      <c r="D20" s="26">
        <v>14</v>
      </c>
      <c r="E20" s="27">
        <v>14</v>
      </c>
      <c r="F20" s="28"/>
      <c r="G20" s="33">
        <v>10</v>
      </c>
      <c r="H20" s="34"/>
      <c r="I20" s="34">
        <v>4</v>
      </c>
      <c r="J20" s="34"/>
      <c r="K20" s="67"/>
      <c r="L20" s="67"/>
      <c r="M20" s="67"/>
      <c r="N20" s="67"/>
      <c r="O20" s="34"/>
      <c r="P20" s="34"/>
      <c r="Q20" s="34"/>
      <c r="R20" s="68"/>
      <c r="S20" s="33" t="s">
        <v>41</v>
      </c>
      <c r="T20" s="34" t="s">
        <v>40</v>
      </c>
      <c r="U20" s="35"/>
      <c r="V20" s="35"/>
      <c r="W20" s="34"/>
      <c r="X20" s="12"/>
    </row>
    <row r="21" spans="1:24" s="13" customFormat="1" ht="14.25" thickBot="1">
      <c r="A21" s="36">
        <v>9</v>
      </c>
      <c r="B21" s="6" t="s">
        <v>33</v>
      </c>
      <c r="C21" s="69"/>
      <c r="D21" s="38">
        <v>10</v>
      </c>
      <c r="E21" s="39">
        <v>10</v>
      </c>
      <c r="F21" s="40"/>
      <c r="G21" s="8">
        <v>5</v>
      </c>
      <c r="H21" s="9"/>
      <c r="I21" s="9">
        <v>5</v>
      </c>
      <c r="J21" s="9"/>
      <c r="K21" s="7"/>
      <c r="L21" s="7"/>
      <c r="M21" s="7"/>
      <c r="N21" s="7"/>
      <c r="O21" s="9"/>
      <c r="P21" s="9"/>
      <c r="Q21" s="9"/>
      <c r="R21" s="10"/>
      <c r="S21" s="8" t="s">
        <v>41</v>
      </c>
      <c r="T21" s="9" t="s">
        <v>41</v>
      </c>
      <c r="U21" s="11"/>
      <c r="V21" s="11"/>
      <c r="W21" s="9"/>
      <c r="X21" s="12"/>
    </row>
    <row r="22" spans="1:24" ht="27.75" thickBot="1">
      <c r="A22" s="72">
        <v>10</v>
      </c>
      <c r="B22" s="6" t="s">
        <v>34</v>
      </c>
      <c r="C22" s="69"/>
      <c r="D22" s="38">
        <v>8</v>
      </c>
      <c r="E22" s="39">
        <v>8</v>
      </c>
      <c r="F22" s="40"/>
      <c r="G22" s="8">
        <v>8</v>
      </c>
      <c r="H22" s="9"/>
      <c r="I22" s="9"/>
      <c r="J22" s="9"/>
      <c r="K22" s="71"/>
      <c r="L22" s="71"/>
      <c r="M22" s="7"/>
      <c r="N22" s="7"/>
      <c r="O22" s="9"/>
      <c r="P22" s="9"/>
      <c r="Q22" s="9"/>
      <c r="R22" s="10"/>
      <c r="S22" s="8" t="s">
        <v>40</v>
      </c>
      <c r="T22" s="9"/>
      <c r="U22" s="11"/>
      <c r="V22" s="11"/>
      <c r="W22" s="9"/>
      <c r="X22" s="12"/>
    </row>
    <row r="23" spans="1:24" ht="14.25" thickBot="1">
      <c r="A23" s="15">
        <v>11</v>
      </c>
      <c r="B23" s="73" t="s">
        <v>59</v>
      </c>
      <c r="C23" s="37"/>
      <c r="D23" s="38">
        <v>60</v>
      </c>
      <c r="E23" s="39">
        <v>42</v>
      </c>
      <c r="F23" s="40">
        <v>18</v>
      </c>
      <c r="G23" s="8"/>
      <c r="H23" s="9"/>
      <c r="I23" s="9"/>
      <c r="J23" s="9"/>
      <c r="K23" s="7">
        <v>10</v>
      </c>
      <c r="L23" s="7"/>
      <c r="M23" s="7">
        <v>8</v>
      </c>
      <c r="N23" s="7">
        <v>4</v>
      </c>
      <c r="O23" s="9">
        <v>12</v>
      </c>
      <c r="P23" s="9">
        <v>6</v>
      </c>
      <c r="Q23" s="9">
        <v>12</v>
      </c>
      <c r="R23" s="10">
        <v>8</v>
      </c>
      <c r="S23" s="8"/>
      <c r="T23" s="9"/>
      <c r="U23" s="11" t="s">
        <v>40</v>
      </c>
      <c r="V23" s="11" t="s">
        <v>41</v>
      </c>
      <c r="W23" s="9" t="s">
        <v>40</v>
      </c>
      <c r="X23" s="21" t="s">
        <v>40</v>
      </c>
    </row>
    <row r="24" spans="1:24" s="13" customFormat="1" ht="27" customHeight="1">
      <c r="A24" s="62"/>
      <c r="B24" s="65" t="s">
        <v>35</v>
      </c>
      <c r="C24" s="55"/>
      <c r="D24" s="56">
        <f>SUM(D20:D23)</f>
        <v>92</v>
      </c>
      <c r="E24" s="57">
        <f>SUM(E20:E23)</f>
        <v>74</v>
      </c>
      <c r="F24" s="58">
        <f>SUM(F20:F23)</f>
        <v>18</v>
      </c>
      <c r="G24" s="59">
        <f>SUM(G20:G23)</f>
        <v>23</v>
      </c>
      <c r="H24" s="60"/>
      <c r="I24" s="60">
        <f>SUM(I20:I23)</f>
        <v>9</v>
      </c>
      <c r="J24" s="60"/>
      <c r="K24" s="61">
        <f>SUM(K20:K23)</f>
        <v>10</v>
      </c>
      <c r="L24" s="61"/>
      <c r="M24" s="61">
        <f aca="true" t="shared" si="2" ref="M24:R24">SUM(M20:M23)</f>
        <v>8</v>
      </c>
      <c r="N24" s="61">
        <f t="shared" si="2"/>
        <v>4</v>
      </c>
      <c r="O24" s="60">
        <f t="shared" si="2"/>
        <v>12</v>
      </c>
      <c r="P24" s="60">
        <f t="shared" si="2"/>
        <v>6</v>
      </c>
      <c r="Q24" s="60">
        <f t="shared" si="2"/>
        <v>12</v>
      </c>
      <c r="R24" s="60">
        <f t="shared" si="2"/>
        <v>8</v>
      </c>
      <c r="S24" s="62"/>
      <c r="T24" s="60"/>
      <c r="U24" s="61"/>
      <c r="V24" s="61"/>
      <c r="W24" s="60"/>
      <c r="X24" s="66"/>
    </row>
    <row r="25" spans="1:24" ht="15.75">
      <c r="A25" s="123" t="s">
        <v>36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5"/>
    </row>
    <row r="26" spans="1:24" s="13" customFormat="1" ht="14.25" thickBot="1">
      <c r="A26" s="74">
        <v>12</v>
      </c>
      <c r="B26" s="24" t="s">
        <v>37</v>
      </c>
      <c r="C26" s="25"/>
      <c r="D26" s="26">
        <v>58</v>
      </c>
      <c r="E26" s="27"/>
      <c r="F26" s="28">
        <v>58</v>
      </c>
      <c r="G26" s="33"/>
      <c r="H26" s="34">
        <v>6</v>
      </c>
      <c r="I26" s="34"/>
      <c r="J26" s="34">
        <v>5</v>
      </c>
      <c r="K26" s="67"/>
      <c r="L26" s="67">
        <v>8</v>
      </c>
      <c r="M26" s="67"/>
      <c r="N26" s="67">
        <v>8</v>
      </c>
      <c r="O26" s="34"/>
      <c r="P26" s="34">
        <v>16</v>
      </c>
      <c r="Q26" s="34"/>
      <c r="R26" s="68">
        <v>16</v>
      </c>
      <c r="S26" s="33" t="s">
        <v>41</v>
      </c>
      <c r="T26" s="33" t="s">
        <v>41</v>
      </c>
      <c r="U26" s="33" t="s">
        <v>41</v>
      </c>
      <c r="V26" s="33" t="s">
        <v>41</v>
      </c>
      <c r="W26" s="33" t="s">
        <v>41</v>
      </c>
      <c r="X26" s="33" t="s">
        <v>41</v>
      </c>
    </row>
    <row r="27" spans="1:30" ht="14.25" thickBot="1">
      <c r="A27" s="5">
        <v>13</v>
      </c>
      <c r="B27" s="75" t="s">
        <v>38</v>
      </c>
      <c r="C27" s="25"/>
      <c r="D27" s="26">
        <v>16</v>
      </c>
      <c r="E27" s="39"/>
      <c r="F27" s="40">
        <v>16</v>
      </c>
      <c r="G27" s="33"/>
      <c r="H27" s="34"/>
      <c r="I27" s="34"/>
      <c r="J27" s="34"/>
      <c r="K27" s="67"/>
      <c r="L27" s="67">
        <v>4</v>
      </c>
      <c r="M27" s="67"/>
      <c r="N27" s="67">
        <v>4</v>
      </c>
      <c r="O27" s="34"/>
      <c r="P27" s="34">
        <v>4</v>
      </c>
      <c r="Q27" s="34"/>
      <c r="R27" s="68">
        <v>4</v>
      </c>
      <c r="S27" s="33"/>
      <c r="T27" s="34"/>
      <c r="U27" s="33" t="s">
        <v>41</v>
      </c>
      <c r="V27" s="33" t="s">
        <v>41</v>
      </c>
      <c r="W27" s="33" t="s">
        <v>41</v>
      </c>
      <c r="X27" s="33" t="s">
        <v>41</v>
      </c>
      <c r="AD27" s="4" t="s">
        <v>51</v>
      </c>
    </row>
    <row r="28" spans="1:24" s="13" customFormat="1" ht="27.75" thickBot="1">
      <c r="A28" s="36">
        <v>14</v>
      </c>
      <c r="B28" s="6" t="s">
        <v>39</v>
      </c>
      <c r="C28" s="37"/>
      <c r="D28" s="38">
        <v>54</v>
      </c>
      <c r="E28" s="39"/>
      <c r="F28" s="40">
        <v>54</v>
      </c>
      <c r="G28" s="8"/>
      <c r="H28" s="9">
        <v>8</v>
      </c>
      <c r="I28" s="9"/>
      <c r="J28" s="9">
        <v>8</v>
      </c>
      <c r="K28" s="7"/>
      <c r="L28" s="7">
        <v>6</v>
      </c>
      <c r="M28" s="43"/>
      <c r="N28" s="43">
        <v>8</v>
      </c>
      <c r="O28" s="42"/>
      <c r="P28" s="42">
        <v>12</v>
      </c>
      <c r="Q28" s="42"/>
      <c r="R28" s="44">
        <v>12</v>
      </c>
      <c r="S28" s="8"/>
      <c r="T28" s="9"/>
      <c r="U28" s="11"/>
      <c r="V28" s="11"/>
      <c r="W28" s="9"/>
      <c r="X28" s="12"/>
    </row>
    <row r="29" spans="1:24" s="13" customFormat="1" ht="27" customHeight="1">
      <c r="A29" s="62"/>
      <c r="B29" s="65" t="s">
        <v>48</v>
      </c>
      <c r="C29" s="76"/>
      <c r="D29" s="77">
        <f>SUM(D26:D28)</f>
        <v>128</v>
      </c>
      <c r="E29" s="77"/>
      <c r="F29" s="77">
        <f>SUM(F26:F28)</f>
        <v>128</v>
      </c>
      <c r="G29" s="77"/>
      <c r="H29" s="77">
        <f>SUM(H26:H28)</f>
        <v>14</v>
      </c>
      <c r="I29" s="77"/>
      <c r="J29" s="77">
        <f>SUM(J26:J28)</f>
        <v>13</v>
      </c>
      <c r="K29" s="77"/>
      <c r="L29" s="77">
        <f>SUM(L26:L28)</f>
        <v>18</v>
      </c>
      <c r="M29" s="77"/>
      <c r="N29" s="77">
        <f>SUM(N26:N28)</f>
        <v>20</v>
      </c>
      <c r="O29" s="77"/>
      <c r="P29" s="77">
        <f>SUM(P26:P28)</f>
        <v>32</v>
      </c>
      <c r="Q29" s="77"/>
      <c r="R29" s="77">
        <f>SUM(R26:R28)</f>
        <v>32</v>
      </c>
      <c r="S29" s="62"/>
      <c r="T29" s="60"/>
      <c r="U29" s="61"/>
      <c r="V29" s="61"/>
      <c r="W29" s="60"/>
      <c r="X29" s="66"/>
    </row>
    <row r="30" spans="1:24" s="13" customFormat="1" ht="13.5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7"/>
    </row>
    <row r="31" spans="1:24" s="13" customFormat="1" ht="27">
      <c r="A31" s="74">
        <v>16</v>
      </c>
      <c r="B31" s="24" t="s">
        <v>55</v>
      </c>
      <c r="C31" s="25"/>
      <c r="D31" s="26"/>
      <c r="E31" s="27"/>
      <c r="F31" s="28"/>
      <c r="G31" s="33"/>
      <c r="H31" s="34"/>
      <c r="I31" s="34"/>
      <c r="J31" s="34"/>
      <c r="K31" s="67"/>
      <c r="L31" s="67"/>
      <c r="M31" s="31"/>
      <c r="N31" s="67"/>
      <c r="O31" s="34"/>
      <c r="P31" s="34"/>
      <c r="Q31" s="34"/>
      <c r="R31" s="68"/>
      <c r="S31" s="33"/>
      <c r="T31" s="34"/>
      <c r="U31" s="35"/>
      <c r="V31" s="35"/>
      <c r="W31" s="34"/>
      <c r="X31" s="12"/>
    </row>
    <row r="32" spans="1:24" s="85" customFormat="1" ht="14.25" thickBot="1">
      <c r="A32" s="78"/>
      <c r="B32" s="79"/>
      <c r="C32" s="80" t="s">
        <v>25</v>
      </c>
      <c r="D32" s="81">
        <f aca="true" t="shared" si="3" ref="D32:R32">SUM(D13,D18,D24,D29,D31)</f>
        <v>408</v>
      </c>
      <c r="E32" s="81">
        <f t="shared" si="3"/>
        <v>198</v>
      </c>
      <c r="F32" s="81">
        <f t="shared" si="3"/>
        <v>210</v>
      </c>
      <c r="G32" s="81">
        <f t="shared" si="3"/>
        <v>43</v>
      </c>
      <c r="H32" s="81">
        <f t="shared" si="3"/>
        <v>28</v>
      </c>
      <c r="I32" s="81">
        <f t="shared" si="3"/>
        <v>41</v>
      </c>
      <c r="J32" s="81">
        <f t="shared" si="3"/>
        <v>29</v>
      </c>
      <c r="K32" s="81">
        <f t="shared" si="3"/>
        <v>22</v>
      </c>
      <c r="L32" s="81">
        <f t="shared" si="3"/>
        <v>32</v>
      </c>
      <c r="M32" s="81">
        <f t="shared" si="3"/>
        <v>30</v>
      </c>
      <c r="N32" s="81">
        <f t="shared" si="3"/>
        <v>36</v>
      </c>
      <c r="O32" s="81">
        <f t="shared" si="3"/>
        <v>24</v>
      </c>
      <c r="P32" s="81">
        <f t="shared" si="3"/>
        <v>42</v>
      </c>
      <c r="Q32" s="81">
        <f t="shared" si="3"/>
        <v>22</v>
      </c>
      <c r="R32" s="81">
        <f t="shared" si="3"/>
        <v>44</v>
      </c>
      <c r="S32" s="82"/>
      <c r="T32" s="82"/>
      <c r="U32" s="83"/>
      <c r="V32" s="83"/>
      <c r="W32" s="82"/>
      <c r="X32" s="84"/>
    </row>
    <row r="34" spans="1:30" ht="13.5">
      <c r="A34" s="13"/>
      <c r="B34" s="155" t="s">
        <v>67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AD34" s="4" t="s">
        <v>52</v>
      </c>
    </row>
    <row r="35" spans="2:24" ht="13.5">
      <c r="B35" s="155" t="s">
        <v>68</v>
      </c>
      <c r="C35" s="155"/>
      <c r="D35" s="15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>
      <c r="B36" s="155" t="s">
        <v>69</v>
      </c>
      <c r="C36" s="155"/>
      <c r="D36" s="155"/>
      <c r="E36" s="155"/>
      <c r="F36" s="15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mergeCells count="31">
    <mergeCell ref="B36:F36"/>
    <mergeCell ref="B35:D35"/>
    <mergeCell ref="A4:A7"/>
    <mergeCell ref="A14:X14"/>
    <mergeCell ref="D4:F4"/>
    <mergeCell ref="B4:B7"/>
    <mergeCell ref="W5:X5"/>
    <mergeCell ref="G6:H6"/>
    <mergeCell ref="I6:J6"/>
    <mergeCell ref="G5:J5"/>
    <mergeCell ref="K5:N5"/>
    <mergeCell ref="O5:R5"/>
    <mergeCell ref="Q6:R6"/>
    <mergeCell ref="S4:X4"/>
    <mergeCell ref="K6:L6"/>
    <mergeCell ref="M6:N6"/>
    <mergeCell ref="O6:P6"/>
    <mergeCell ref="C4:C7"/>
    <mergeCell ref="D5:D7"/>
    <mergeCell ref="E5:E7"/>
    <mergeCell ref="F5:F7"/>
    <mergeCell ref="B34:X34"/>
    <mergeCell ref="A30:X30"/>
    <mergeCell ref="A1:X1"/>
    <mergeCell ref="A2:B2"/>
    <mergeCell ref="G4:R4"/>
    <mergeCell ref="U5:V5"/>
    <mergeCell ref="A19:X19"/>
    <mergeCell ref="A25:X25"/>
    <mergeCell ref="A8:X8"/>
    <mergeCell ref="S5:T5"/>
  </mergeCells>
  <printOptions horizontalCentered="1"/>
  <pageMargins left="0.3937007874015748" right="0.62" top="0.82" bottom="0.7874015748031497" header="0.51" footer="0.5118110236220472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zoomScale="70" zoomScaleNormal="70" workbookViewId="0" topLeftCell="A14">
      <selection activeCell="C4" sqref="C4:C7"/>
    </sheetView>
  </sheetViews>
  <sheetFormatPr defaultColWidth="9.00390625" defaultRowHeight="12.75"/>
  <cols>
    <col min="1" max="1" width="4.125" style="4" customWidth="1"/>
    <col min="2" max="2" width="33.25390625" style="2" customWidth="1"/>
    <col min="3" max="3" width="17.625" style="3" customWidth="1"/>
    <col min="4" max="4" width="8.125" style="4" bestFit="1" customWidth="1"/>
    <col min="5" max="5" width="9.125" style="4" bestFit="1" customWidth="1"/>
    <col min="6" max="6" width="11.125" style="4" bestFit="1" customWidth="1"/>
    <col min="7" max="7" width="8.25390625" style="4" bestFit="1" customWidth="1"/>
    <col min="8" max="8" width="4.625" style="4" bestFit="1" customWidth="1"/>
    <col min="9" max="9" width="7.75390625" style="4" bestFit="1" customWidth="1"/>
    <col min="10" max="10" width="4.625" style="4" bestFit="1" customWidth="1"/>
    <col min="11" max="11" width="8.25390625" style="4" bestFit="1" customWidth="1"/>
    <col min="12" max="12" width="4.625" style="4" bestFit="1" customWidth="1"/>
    <col min="13" max="13" width="7.75390625" style="4" bestFit="1" customWidth="1"/>
    <col min="14" max="14" width="4.625" style="4" bestFit="1" customWidth="1"/>
    <col min="15" max="15" width="8.25390625" style="4" bestFit="1" customWidth="1"/>
    <col min="16" max="16" width="4.625" style="4" bestFit="1" customWidth="1"/>
    <col min="17" max="17" width="8.25390625" style="4" bestFit="1" customWidth="1"/>
    <col min="18" max="18" width="4.625" style="4" bestFit="1" customWidth="1"/>
    <col min="19" max="23" width="5.375" style="4" bestFit="1" customWidth="1"/>
    <col min="24" max="24" width="5.875" style="4" customWidth="1"/>
    <col min="25" max="16384" width="9.125" style="4" customWidth="1"/>
  </cols>
  <sheetData>
    <row r="1" spans="1:24" ht="29.25">
      <c r="A1" s="156" t="s">
        <v>74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3" s="106" customFormat="1" ht="24.75" customHeight="1">
      <c r="A2" s="157" t="s">
        <v>54</v>
      </c>
      <c r="B2" s="119"/>
      <c r="C2" s="109"/>
    </row>
    <row r="3" spans="1:3" s="106" customFormat="1" ht="15" customHeight="1" thickBot="1">
      <c r="A3" s="111"/>
      <c r="B3" s="111"/>
      <c r="C3" s="109"/>
    </row>
    <row r="4" spans="1:24" ht="13.5">
      <c r="A4" s="146" t="s">
        <v>0</v>
      </c>
      <c r="B4" s="148" t="s">
        <v>1</v>
      </c>
      <c r="C4" s="129" t="s">
        <v>65</v>
      </c>
      <c r="D4" s="120"/>
      <c r="E4" s="121"/>
      <c r="F4" s="142"/>
      <c r="G4" s="120" t="s">
        <v>49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0" t="s">
        <v>24</v>
      </c>
      <c r="T4" s="121"/>
      <c r="U4" s="121"/>
      <c r="V4" s="121"/>
      <c r="W4" s="121"/>
      <c r="X4" s="142"/>
    </row>
    <row r="5" spans="1:24" ht="13.5">
      <c r="A5" s="147"/>
      <c r="B5" s="133"/>
      <c r="C5" s="130"/>
      <c r="D5" s="114" t="s">
        <v>5</v>
      </c>
      <c r="E5" s="133" t="s">
        <v>6</v>
      </c>
      <c r="F5" s="136" t="s">
        <v>7</v>
      </c>
      <c r="G5" s="127" t="s">
        <v>2</v>
      </c>
      <c r="H5" s="128"/>
      <c r="I5" s="128"/>
      <c r="J5" s="128"/>
      <c r="K5" s="139" t="s">
        <v>3</v>
      </c>
      <c r="L5" s="139"/>
      <c r="M5" s="139"/>
      <c r="N5" s="139"/>
      <c r="O5" s="128" t="s">
        <v>4</v>
      </c>
      <c r="P5" s="128"/>
      <c r="Q5" s="128"/>
      <c r="R5" s="140"/>
      <c r="S5" s="127" t="s">
        <v>2</v>
      </c>
      <c r="T5" s="128"/>
      <c r="U5" s="122" t="s">
        <v>3</v>
      </c>
      <c r="V5" s="122"/>
      <c r="W5" s="140" t="s">
        <v>4</v>
      </c>
      <c r="X5" s="141"/>
    </row>
    <row r="6" spans="1:24" s="13" customFormat="1" ht="13.5">
      <c r="A6" s="147"/>
      <c r="B6" s="133"/>
      <c r="C6" s="130"/>
      <c r="D6" s="131"/>
      <c r="E6" s="134"/>
      <c r="F6" s="137"/>
      <c r="G6" s="150" t="s">
        <v>8</v>
      </c>
      <c r="H6" s="145"/>
      <c r="I6" s="140" t="s">
        <v>9</v>
      </c>
      <c r="J6" s="145"/>
      <c r="K6" s="143" t="s">
        <v>10</v>
      </c>
      <c r="L6" s="144"/>
      <c r="M6" s="143" t="s">
        <v>11</v>
      </c>
      <c r="N6" s="144"/>
      <c r="O6" s="140" t="s">
        <v>12</v>
      </c>
      <c r="P6" s="145"/>
      <c r="Q6" s="140" t="s">
        <v>13</v>
      </c>
      <c r="R6" s="141"/>
      <c r="S6" s="8" t="s">
        <v>18</v>
      </c>
      <c r="T6" s="9" t="s">
        <v>19</v>
      </c>
      <c r="U6" s="11" t="s">
        <v>20</v>
      </c>
      <c r="V6" s="11" t="s">
        <v>21</v>
      </c>
      <c r="W6" s="9" t="s">
        <v>22</v>
      </c>
      <c r="X6" s="12" t="s">
        <v>23</v>
      </c>
    </row>
    <row r="7" spans="1:24" ht="13.5">
      <c r="A7" s="147"/>
      <c r="B7" s="149"/>
      <c r="C7" s="113"/>
      <c r="D7" s="132"/>
      <c r="E7" s="135"/>
      <c r="F7" s="138"/>
      <c r="G7" s="17" t="s">
        <v>14</v>
      </c>
      <c r="H7" s="18" t="s">
        <v>52</v>
      </c>
      <c r="I7" s="18" t="s">
        <v>14</v>
      </c>
      <c r="J7" s="18" t="s">
        <v>15</v>
      </c>
      <c r="K7" s="16" t="s">
        <v>14</v>
      </c>
      <c r="L7" s="16" t="s">
        <v>15</v>
      </c>
      <c r="M7" s="16" t="s">
        <v>16</v>
      </c>
      <c r="N7" s="16" t="s">
        <v>15</v>
      </c>
      <c r="O7" s="18" t="s">
        <v>14</v>
      </c>
      <c r="P7" s="18" t="s">
        <v>15</v>
      </c>
      <c r="Q7" s="18" t="s">
        <v>16</v>
      </c>
      <c r="R7" s="19" t="s">
        <v>15</v>
      </c>
      <c r="S7" s="17"/>
      <c r="T7" s="18"/>
      <c r="U7" s="20"/>
      <c r="V7" s="20"/>
      <c r="W7" s="18"/>
      <c r="X7" s="21"/>
    </row>
    <row r="8" spans="1:24" s="22" customFormat="1" ht="15">
      <c r="A8" s="126" t="s">
        <v>27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</row>
    <row r="9" spans="1:24" ht="14.25" thickBot="1">
      <c r="A9" s="23">
        <v>1</v>
      </c>
      <c r="B9" s="24" t="s">
        <v>61</v>
      </c>
      <c r="C9" s="25"/>
      <c r="D9" s="26">
        <v>32</v>
      </c>
      <c r="E9" s="27"/>
      <c r="F9" s="28">
        <v>32</v>
      </c>
      <c r="G9" s="29"/>
      <c r="H9" s="30">
        <v>8</v>
      </c>
      <c r="I9" s="30"/>
      <c r="J9" s="30">
        <v>8</v>
      </c>
      <c r="K9" s="31"/>
      <c r="L9" s="31">
        <v>8</v>
      </c>
      <c r="M9" s="31"/>
      <c r="N9" s="31">
        <v>8</v>
      </c>
      <c r="O9" s="30"/>
      <c r="P9" s="30"/>
      <c r="Q9" s="30"/>
      <c r="R9" s="32"/>
      <c r="S9" s="33" t="s">
        <v>41</v>
      </c>
      <c r="T9" s="34" t="s">
        <v>40</v>
      </c>
      <c r="U9" s="35" t="s">
        <v>41</v>
      </c>
      <c r="V9" s="35" t="s">
        <v>40</v>
      </c>
      <c r="W9" s="34"/>
      <c r="X9" s="12"/>
    </row>
    <row r="10" spans="1:24" ht="27.75" thickBot="1">
      <c r="A10" s="36">
        <v>2</v>
      </c>
      <c r="B10" s="6" t="s">
        <v>63</v>
      </c>
      <c r="C10" s="37"/>
      <c r="D10" s="38">
        <v>24</v>
      </c>
      <c r="E10" s="39">
        <v>24</v>
      </c>
      <c r="F10" s="40"/>
      <c r="G10" s="41"/>
      <c r="H10" s="42"/>
      <c r="I10" s="42">
        <v>8</v>
      </c>
      <c r="J10" s="42"/>
      <c r="K10" s="43">
        <v>8</v>
      </c>
      <c r="L10" s="43"/>
      <c r="M10" s="43">
        <v>8</v>
      </c>
      <c r="N10" s="43"/>
      <c r="O10" s="42"/>
      <c r="P10" s="42"/>
      <c r="Q10" s="42"/>
      <c r="R10" s="44"/>
      <c r="S10" s="8"/>
      <c r="T10" s="9" t="s">
        <v>41</v>
      </c>
      <c r="U10" s="11" t="s">
        <v>40</v>
      </c>
      <c r="V10" s="11" t="s">
        <v>40</v>
      </c>
      <c r="W10" s="9"/>
      <c r="X10" s="12"/>
    </row>
    <row r="11" spans="1:24" s="13" customFormat="1" ht="14.25" thickBot="1">
      <c r="A11" s="36">
        <v>3</v>
      </c>
      <c r="B11" s="6" t="s">
        <v>29</v>
      </c>
      <c r="C11" s="37"/>
      <c r="D11" s="38">
        <v>32</v>
      </c>
      <c r="E11" s="39">
        <v>16</v>
      </c>
      <c r="F11" s="40">
        <v>16</v>
      </c>
      <c r="G11" s="8">
        <v>4</v>
      </c>
      <c r="H11" s="9">
        <v>4</v>
      </c>
      <c r="I11" s="9">
        <v>4</v>
      </c>
      <c r="J11" s="9">
        <v>4</v>
      </c>
      <c r="K11" s="7">
        <v>4</v>
      </c>
      <c r="L11" s="7">
        <v>4</v>
      </c>
      <c r="M11" s="7">
        <v>4</v>
      </c>
      <c r="N11" s="7">
        <v>4</v>
      </c>
      <c r="O11" s="9"/>
      <c r="P11" s="9"/>
      <c r="Q11" s="9"/>
      <c r="R11" s="10"/>
      <c r="S11" s="8" t="s">
        <v>41</v>
      </c>
      <c r="T11" s="9" t="s">
        <v>40</v>
      </c>
      <c r="U11" s="11" t="s">
        <v>41</v>
      </c>
      <c r="V11" s="11" t="s">
        <v>40</v>
      </c>
      <c r="W11" s="9"/>
      <c r="X11" s="12"/>
    </row>
    <row r="12" spans="1:24" ht="14.25" thickBot="1">
      <c r="A12" s="45">
        <v>4</v>
      </c>
      <c r="B12" s="14" t="s">
        <v>62</v>
      </c>
      <c r="C12" s="46"/>
      <c r="D12" s="47">
        <v>16</v>
      </c>
      <c r="E12" s="39">
        <v>16</v>
      </c>
      <c r="F12" s="40"/>
      <c r="G12" s="48">
        <v>8</v>
      </c>
      <c r="H12" s="49"/>
      <c r="I12" s="49">
        <v>8</v>
      </c>
      <c r="J12" s="49"/>
      <c r="K12" s="50"/>
      <c r="L12" s="50"/>
      <c r="M12" s="50"/>
      <c r="N12" s="50"/>
      <c r="O12" s="49"/>
      <c r="P12" s="49"/>
      <c r="Q12" s="49"/>
      <c r="R12" s="51"/>
      <c r="S12" s="17"/>
      <c r="T12" s="18" t="s">
        <v>41</v>
      </c>
      <c r="U12" s="20" t="s">
        <v>41</v>
      </c>
      <c r="V12" s="20"/>
      <c r="W12" s="18"/>
      <c r="X12" s="21"/>
    </row>
    <row r="13" spans="1:24" s="64" customFormat="1" ht="27">
      <c r="A13" s="53"/>
      <c r="B13" s="54" t="s">
        <v>26</v>
      </c>
      <c r="C13" s="55"/>
      <c r="D13" s="56">
        <f aca="true" t="shared" si="0" ref="D13:N13">SUM(D9:D12)</f>
        <v>104</v>
      </c>
      <c r="E13" s="57">
        <f t="shared" si="0"/>
        <v>56</v>
      </c>
      <c r="F13" s="58">
        <f t="shared" si="0"/>
        <v>48</v>
      </c>
      <c r="G13" s="59">
        <f t="shared" si="0"/>
        <v>12</v>
      </c>
      <c r="H13" s="60">
        <f t="shared" si="0"/>
        <v>12</v>
      </c>
      <c r="I13" s="60">
        <f t="shared" si="0"/>
        <v>20</v>
      </c>
      <c r="J13" s="60">
        <f t="shared" si="0"/>
        <v>12</v>
      </c>
      <c r="K13" s="61">
        <f t="shared" si="0"/>
        <v>12</v>
      </c>
      <c r="L13" s="61">
        <f t="shared" si="0"/>
        <v>12</v>
      </c>
      <c r="M13" s="61">
        <f t="shared" si="0"/>
        <v>12</v>
      </c>
      <c r="N13" s="61">
        <f t="shared" si="0"/>
        <v>12</v>
      </c>
      <c r="O13" s="60"/>
      <c r="P13" s="60"/>
      <c r="Q13" s="60"/>
      <c r="R13" s="60"/>
      <c r="S13" s="62"/>
      <c r="T13" s="60"/>
      <c r="U13" s="61"/>
      <c r="V13" s="61"/>
      <c r="W13" s="60"/>
      <c r="X13" s="63"/>
    </row>
    <row r="14" spans="1:24" s="1" customFormat="1" ht="15.75">
      <c r="A14" s="123" t="s">
        <v>28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5"/>
    </row>
    <row r="15" spans="1:24" ht="27.75" thickBot="1">
      <c r="A15" s="23">
        <v>5</v>
      </c>
      <c r="B15" s="24" t="s">
        <v>30</v>
      </c>
      <c r="C15" s="25"/>
      <c r="D15" s="26">
        <v>16</v>
      </c>
      <c r="E15" s="27">
        <v>12</v>
      </c>
      <c r="F15" s="28">
        <v>4</v>
      </c>
      <c r="G15" s="29"/>
      <c r="H15" s="30"/>
      <c r="I15" s="30">
        <v>6</v>
      </c>
      <c r="J15" s="30">
        <v>2</v>
      </c>
      <c r="K15" s="31">
        <v>6</v>
      </c>
      <c r="L15" s="31">
        <v>2</v>
      </c>
      <c r="M15" s="31"/>
      <c r="N15" s="31"/>
      <c r="O15" s="30"/>
      <c r="P15" s="30"/>
      <c r="Q15" s="30"/>
      <c r="R15" s="32"/>
      <c r="S15" s="33" t="s">
        <v>41</v>
      </c>
      <c r="T15" s="34" t="s">
        <v>40</v>
      </c>
      <c r="U15" s="35"/>
      <c r="V15" s="35"/>
      <c r="W15" s="34"/>
      <c r="X15" s="12"/>
    </row>
    <row r="16" spans="1:24" ht="14.25" thickBot="1">
      <c r="A16" s="36">
        <v>6</v>
      </c>
      <c r="B16" s="6" t="s">
        <v>17</v>
      </c>
      <c r="C16" s="37"/>
      <c r="D16" s="38">
        <v>18</v>
      </c>
      <c r="E16" s="39">
        <v>14</v>
      </c>
      <c r="F16" s="40">
        <v>4</v>
      </c>
      <c r="G16" s="41">
        <v>8</v>
      </c>
      <c r="H16" s="42">
        <v>2</v>
      </c>
      <c r="I16" s="42">
        <v>6</v>
      </c>
      <c r="J16" s="42">
        <v>2</v>
      </c>
      <c r="K16" s="43"/>
      <c r="L16" s="43"/>
      <c r="M16" s="43"/>
      <c r="N16" s="43"/>
      <c r="O16" s="42"/>
      <c r="P16" s="42"/>
      <c r="Q16" s="42"/>
      <c r="R16" s="44"/>
      <c r="S16" s="8" t="s">
        <v>41</v>
      </c>
      <c r="T16" s="9" t="s">
        <v>40</v>
      </c>
      <c r="U16" s="11"/>
      <c r="V16" s="11"/>
      <c r="W16" s="9"/>
      <c r="X16" s="12"/>
    </row>
    <row r="17" spans="1:24" ht="54.75" thickBot="1">
      <c r="A17" s="36">
        <v>7</v>
      </c>
      <c r="B17" s="6" t="s">
        <v>58</v>
      </c>
      <c r="C17" s="37"/>
      <c r="D17" s="38">
        <v>50</v>
      </c>
      <c r="E17" s="39">
        <v>42</v>
      </c>
      <c r="F17" s="40">
        <v>8</v>
      </c>
      <c r="G17" s="41"/>
      <c r="H17" s="42"/>
      <c r="I17" s="42"/>
      <c r="J17" s="42"/>
      <c r="K17" s="43">
        <v>10</v>
      </c>
      <c r="L17" s="43"/>
      <c r="M17" s="43">
        <v>10</v>
      </c>
      <c r="N17" s="43"/>
      <c r="O17" s="42">
        <v>12</v>
      </c>
      <c r="P17" s="42">
        <v>4</v>
      </c>
      <c r="Q17" s="42">
        <v>10</v>
      </c>
      <c r="R17" s="44">
        <v>4</v>
      </c>
      <c r="S17" s="8"/>
      <c r="T17" s="9"/>
      <c r="U17" s="11" t="s">
        <v>41</v>
      </c>
      <c r="V17" s="11" t="s">
        <v>41</v>
      </c>
      <c r="W17" s="9" t="s">
        <v>40</v>
      </c>
      <c r="X17" s="12" t="s">
        <v>40</v>
      </c>
    </row>
    <row r="18" spans="1:24" ht="27" customHeight="1">
      <c r="A18" s="53"/>
      <c r="B18" s="65" t="s">
        <v>50</v>
      </c>
      <c r="C18" s="55"/>
      <c r="D18" s="56">
        <f aca="true" t="shared" si="1" ref="D18:R18">SUM(D15:D17)</f>
        <v>84</v>
      </c>
      <c r="E18" s="57">
        <f t="shared" si="1"/>
        <v>68</v>
      </c>
      <c r="F18" s="58">
        <f t="shared" si="1"/>
        <v>16</v>
      </c>
      <c r="G18" s="59">
        <f t="shared" si="1"/>
        <v>8</v>
      </c>
      <c r="H18" s="60">
        <f t="shared" si="1"/>
        <v>2</v>
      </c>
      <c r="I18" s="60">
        <f t="shared" si="1"/>
        <v>12</v>
      </c>
      <c r="J18" s="60">
        <f t="shared" si="1"/>
        <v>4</v>
      </c>
      <c r="K18" s="61">
        <f t="shared" si="1"/>
        <v>16</v>
      </c>
      <c r="L18" s="61">
        <f t="shared" si="1"/>
        <v>2</v>
      </c>
      <c r="M18" s="61">
        <f t="shared" si="1"/>
        <v>10</v>
      </c>
      <c r="N18" s="61">
        <f t="shared" si="1"/>
        <v>0</v>
      </c>
      <c r="O18" s="60">
        <f t="shared" si="1"/>
        <v>12</v>
      </c>
      <c r="P18" s="60">
        <f t="shared" si="1"/>
        <v>4</v>
      </c>
      <c r="Q18" s="60">
        <f t="shared" si="1"/>
        <v>10</v>
      </c>
      <c r="R18" s="60">
        <f t="shared" si="1"/>
        <v>4</v>
      </c>
      <c r="S18" s="62"/>
      <c r="T18" s="60"/>
      <c r="U18" s="61"/>
      <c r="V18" s="61"/>
      <c r="W18" s="60"/>
      <c r="X18" s="66"/>
    </row>
    <row r="19" spans="1:24" ht="15.75">
      <c r="A19" s="123" t="s">
        <v>31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5"/>
    </row>
    <row r="20" spans="1:24" ht="27.75" thickBot="1">
      <c r="A20" s="23">
        <v>8</v>
      </c>
      <c r="B20" s="24" t="s">
        <v>32</v>
      </c>
      <c r="C20" s="25"/>
      <c r="D20" s="26">
        <v>14</v>
      </c>
      <c r="E20" s="27">
        <v>14</v>
      </c>
      <c r="F20" s="28"/>
      <c r="G20" s="33">
        <v>10</v>
      </c>
      <c r="H20" s="34"/>
      <c r="I20" s="34">
        <v>4</v>
      </c>
      <c r="J20" s="34"/>
      <c r="K20" s="67"/>
      <c r="L20" s="67"/>
      <c r="M20" s="67"/>
      <c r="N20" s="67"/>
      <c r="O20" s="34"/>
      <c r="P20" s="34"/>
      <c r="Q20" s="34"/>
      <c r="R20" s="68"/>
      <c r="S20" s="33" t="s">
        <v>41</v>
      </c>
      <c r="T20" s="34" t="s">
        <v>40</v>
      </c>
      <c r="U20" s="35"/>
      <c r="V20" s="35"/>
      <c r="W20" s="34"/>
      <c r="X20" s="12"/>
    </row>
    <row r="21" spans="1:24" s="13" customFormat="1" ht="14.25" thickBot="1">
      <c r="A21" s="36">
        <v>9</v>
      </c>
      <c r="B21" s="6" t="s">
        <v>33</v>
      </c>
      <c r="C21" s="69"/>
      <c r="D21" s="38">
        <v>10</v>
      </c>
      <c r="E21" s="39">
        <v>10</v>
      </c>
      <c r="F21" s="40"/>
      <c r="G21" s="8">
        <v>5</v>
      </c>
      <c r="H21" s="9"/>
      <c r="I21" s="9">
        <v>5</v>
      </c>
      <c r="J21" s="9"/>
      <c r="K21" s="7"/>
      <c r="L21" s="7"/>
      <c r="M21" s="7"/>
      <c r="N21" s="7"/>
      <c r="O21" s="9"/>
      <c r="P21" s="9"/>
      <c r="Q21" s="9"/>
      <c r="R21" s="10"/>
      <c r="S21" s="8" t="s">
        <v>41</v>
      </c>
      <c r="T21" s="9" t="s">
        <v>41</v>
      </c>
      <c r="U21" s="11"/>
      <c r="V21" s="11"/>
      <c r="W21" s="9"/>
      <c r="X21" s="12"/>
    </row>
    <row r="22" spans="1:24" ht="27.75" thickBot="1">
      <c r="A22" s="72">
        <v>10</v>
      </c>
      <c r="B22" s="6" t="s">
        <v>34</v>
      </c>
      <c r="C22" s="69"/>
      <c r="D22" s="38">
        <v>8</v>
      </c>
      <c r="E22" s="39">
        <v>8</v>
      </c>
      <c r="F22" s="40"/>
      <c r="G22" s="8">
        <v>8</v>
      </c>
      <c r="H22" s="9"/>
      <c r="I22" s="9"/>
      <c r="J22" s="9"/>
      <c r="K22" s="71"/>
      <c r="L22" s="71"/>
      <c r="M22" s="7"/>
      <c r="N22" s="7"/>
      <c r="O22" s="9"/>
      <c r="P22" s="9"/>
      <c r="Q22" s="9"/>
      <c r="R22" s="10"/>
      <c r="S22" s="8" t="s">
        <v>40</v>
      </c>
      <c r="T22" s="9"/>
      <c r="U22" s="11"/>
      <c r="V22" s="11"/>
      <c r="W22" s="9"/>
      <c r="X22" s="12"/>
    </row>
    <row r="23" spans="1:24" ht="14.25" thickBot="1">
      <c r="A23" s="15">
        <v>11</v>
      </c>
      <c r="B23" s="73" t="s">
        <v>59</v>
      </c>
      <c r="C23" s="37"/>
      <c r="D23" s="38">
        <v>60</v>
      </c>
      <c r="E23" s="39">
        <v>42</v>
      </c>
      <c r="F23" s="40">
        <v>18</v>
      </c>
      <c r="G23" s="8"/>
      <c r="H23" s="9"/>
      <c r="I23" s="9"/>
      <c r="J23" s="9"/>
      <c r="K23" s="7">
        <v>10</v>
      </c>
      <c r="L23" s="7"/>
      <c r="M23" s="7">
        <v>8</v>
      </c>
      <c r="N23" s="7">
        <v>4</v>
      </c>
      <c r="O23" s="9">
        <v>12</v>
      </c>
      <c r="P23" s="9">
        <v>6</v>
      </c>
      <c r="Q23" s="9">
        <v>12</v>
      </c>
      <c r="R23" s="10">
        <v>8</v>
      </c>
      <c r="S23" s="8"/>
      <c r="T23" s="9"/>
      <c r="U23" s="11" t="s">
        <v>40</v>
      </c>
      <c r="V23" s="11" t="s">
        <v>41</v>
      </c>
      <c r="W23" s="9" t="s">
        <v>40</v>
      </c>
      <c r="X23" s="21" t="s">
        <v>40</v>
      </c>
    </row>
    <row r="24" spans="1:24" s="13" customFormat="1" ht="27" customHeight="1">
      <c r="A24" s="62"/>
      <c r="B24" s="65" t="s">
        <v>35</v>
      </c>
      <c r="C24" s="55"/>
      <c r="D24" s="56">
        <f>SUM(D20:D23)</f>
        <v>92</v>
      </c>
      <c r="E24" s="57">
        <f>SUM(E20:E23)</f>
        <v>74</v>
      </c>
      <c r="F24" s="58">
        <f>SUM(F20:F23)</f>
        <v>18</v>
      </c>
      <c r="G24" s="59">
        <f>SUM(G20:G23)</f>
        <v>23</v>
      </c>
      <c r="H24" s="60"/>
      <c r="I24" s="60">
        <f>SUM(I20:I23)</f>
        <v>9</v>
      </c>
      <c r="J24" s="60"/>
      <c r="K24" s="61">
        <f>SUM(K20:K23)</f>
        <v>10</v>
      </c>
      <c r="L24" s="61"/>
      <c r="M24" s="61">
        <f aca="true" t="shared" si="2" ref="M24:R24">SUM(M20:M23)</f>
        <v>8</v>
      </c>
      <c r="N24" s="61">
        <f t="shared" si="2"/>
        <v>4</v>
      </c>
      <c r="O24" s="60">
        <f t="shared" si="2"/>
        <v>12</v>
      </c>
      <c r="P24" s="60">
        <f t="shared" si="2"/>
        <v>6</v>
      </c>
      <c r="Q24" s="60">
        <f t="shared" si="2"/>
        <v>12</v>
      </c>
      <c r="R24" s="60">
        <f t="shared" si="2"/>
        <v>8</v>
      </c>
      <c r="S24" s="62"/>
      <c r="T24" s="60"/>
      <c r="U24" s="61"/>
      <c r="V24" s="61"/>
      <c r="W24" s="60"/>
      <c r="X24" s="66"/>
    </row>
    <row r="25" spans="1:24" ht="15.75">
      <c r="A25" s="123" t="s">
        <v>36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5"/>
    </row>
    <row r="26" spans="1:24" s="13" customFormat="1" ht="14.25" thickBot="1">
      <c r="A26" s="74">
        <v>12</v>
      </c>
      <c r="B26" s="24" t="s">
        <v>37</v>
      </c>
      <c r="C26" s="25"/>
      <c r="D26" s="26">
        <v>58</v>
      </c>
      <c r="E26" s="27"/>
      <c r="F26" s="28">
        <v>58</v>
      </c>
      <c r="G26" s="33"/>
      <c r="H26" s="34">
        <v>6</v>
      </c>
      <c r="I26" s="34"/>
      <c r="J26" s="34">
        <v>5</v>
      </c>
      <c r="K26" s="67"/>
      <c r="L26" s="67">
        <v>8</v>
      </c>
      <c r="M26" s="67"/>
      <c r="N26" s="67">
        <v>8</v>
      </c>
      <c r="O26" s="34"/>
      <c r="P26" s="34">
        <v>16</v>
      </c>
      <c r="Q26" s="34"/>
      <c r="R26" s="68">
        <v>16</v>
      </c>
      <c r="S26" s="33" t="s">
        <v>41</v>
      </c>
      <c r="T26" s="33" t="s">
        <v>41</v>
      </c>
      <c r="U26" s="33" t="s">
        <v>41</v>
      </c>
      <c r="V26" s="33" t="s">
        <v>41</v>
      </c>
      <c r="W26" s="33" t="s">
        <v>41</v>
      </c>
      <c r="X26" s="33" t="s">
        <v>41</v>
      </c>
    </row>
    <row r="27" spans="1:24" ht="14.25" thickBot="1">
      <c r="A27" s="5">
        <v>13</v>
      </c>
      <c r="B27" s="75" t="s">
        <v>38</v>
      </c>
      <c r="C27" s="25"/>
      <c r="D27" s="26">
        <v>16</v>
      </c>
      <c r="E27" s="39"/>
      <c r="F27" s="40">
        <v>16</v>
      </c>
      <c r="G27" s="33"/>
      <c r="H27" s="34"/>
      <c r="I27" s="34"/>
      <c r="J27" s="34"/>
      <c r="K27" s="67"/>
      <c r="L27" s="67">
        <v>4</v>
      </c>
      <c r="M27" s="67"/>
      <c r="N27" s="67">
        <v>4</v>
      </c>
      <c r="O27" s="34"/>
      <c r="P27" s="34">
        <v>4</v>
      </c>
      <c r="Q27" s="34"/>
      <c r="R27" s="68">
        <v>4</v>
      </c>
      <c r="S27" s="33"/>
      <c r="T27" s="34"/>
      <c r="U27" s="33" t="s">
        <v>41</v>
      </c>
      <c r="V27" s="33" t="s">
        <v>41</v>
      </c>
      <c r="W27" s="33" t="s">
        <v>41</v>
      </c>
      <c r="X27" s="33" t="s">
        <v>41</v>
      </c>
    </row>
    <row r="28" spans="1:24" s="13" customFormat="1" ht="41.25" thickBot="1">
      <c r="A28" s="36">
        <v>14</v>
      </c>
      <c r="B28" s="6" t="s">
        <v>39</v>
      </c>
      <c r="C28" s="37"/>
      <c r="D28" s="38">
        <v>54</v>
      </c>
      <c r="E28" s="39"/>
      <c r="F28" s="40">
        <v>54</v>
      </c>
      <c r="G28" s="8"/>
      <c r="H28" s="9">
        <v>8</v>
      </c>
      <c r="I28" s="9"/>
      <c r="J28" s="9">
        <v>8</v>
      </c>
      <c r="K28" s="7"/>
      <c r="L28" s="7">
        <v>6</v>
      </c>
      <c r="M28" s="43"/>
      <c r="N28" s="43">
        <v>8</v>
      </c>
      <c r="O28" s="42"/>
      <c r="P28" s="42">
        <v>12</v>
      </c>
      <c r="Q28" s="42"/>
      <c r="R28" s="44">
        <v>12</v>
      </c>
      <c r="S28" s="8"/>
      <c r="T28" s="9"/>
      <c r="U28" s="11"/>
      <c r="V28" s="11"/>
      <c r="W28" s="9"/>
      <c r="X28" s="12"/>
    </row>
    <row r="29" spans="1:24" s="13" customFormat="1" ht="27" customHeight="1">
      <c r="A29" s="62"/>
      <c r="B29" s="65" t="s">
        <v>48</v>
      </c>
      <c r="C29" s="76"/>
      <c r="D29" s="77">
        <f>SUM(D26:D28)</f>
        <v>128</v>
      </c>
      <c r="E29" s="77"/>
      <c r="F29" s="77">
        <f>SUM(F26:F28)</f>
        <v>128</v>
      </c>
      <c r="G29" s="77"/>
      <c r="H29" s="77">
        <f>SUM(H26:H28)</f>
        <v>14</v>
      </c>
      <c r="I29" s="77"/>
      <c r="J29" s="77">
        <f>SUM(J26:J28)</f>
        <v>13</v>
      </c>
      <c r="K29" s="77"/>
      <c r="L29" s="77">
        <f>SUM(L26:L28)</f>
        <v>18</v>
      </c>
      <c r="M29" s="77"/>
      <c r="N29" s="77">
        <f>SUM(N26:N28)</f>
        <v>20</v>
      </c>
      <c r="O29" s="77"/>
      <c r="P29" s="77">
        <f>SUM(P26:P28)</f>
        <v>32</v>
      </c>
      <c r="Q29" s="77"/>
      <c r="R29" s="77">
        <f>SUM(R26:R28)</f>
        <v>32</v>
      </c>
      <c r="S29" s="62"/>
      <c r="T29" s="60"/>
      <c r="U29" s="61"/>
      <c r="V29" s="61"/>
      <c r="W29" s="60"/>
      <c r="X29" s="66"/>
    </row>
    <row r="30" spans="1:24" s="13" customFormat="1" ht="13.5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7"/>
    </row>
    <row r="31" spans="1:24" s="85" customFormat="1" ht="14.25" thickBot="1">
      <c r="A31" s="78"/>
      <c r="B31" s="79"/>
      <c r="C31" s="80" t="s">
        <v>25</v>
      </c>
      <c r="D31" s="81">
        <f aca="true" t="shared" si="3" ref="D31:R31">SUM(D13,D18,D24,D29,)</f>
        <v>408</v>
      </c>
      <c r="E31" s="81">
        <f t="shared" si="3"/>
        <v>198</v>
      </c>
      <c r="F31" s="81">
        <f t="shared" si="3"/>
        <v>210</v>
      </c>
      <c r="G31" s="81">
        <f t="shared" si="3"/>
        <v>43</v>
      </c>
      <c r="H31" s="81">
        <f t="shared" si="3"/>
        <v>28</v>
      </c>
      <c r="I31" s="81">
        <f t="shared" si="3"/>
        <v>41</v>
      </c>
      <c r="J31" s="81">
        <f t="shared" si="3"/>
        <v>29</v>
      </c>
      <c r="K31" s="81">
        <f t="shared" si="3"/>
        <v>38</v>
      </c>
      <c r="L31" s="81">
        <f t="shared" si="3"/>
        <v>32</v>
      </c>
      <c r="M31" s="81">
        <f t="shared" si="3"/>
        <v>30</v>
      </c>
      <c r="N31" s="81">
        <f t="shared" si="3"/>
        <v>36</v>
      </c>
      <c r="O31" s="81">
        <f t="shared" si="3"/>
        <v>24</v>
      </c>
      <c r="P31" s="81">
        <f t="shared" si="3"/>
        <v>42</v>
      </c>
      <c r="Q31" s="81">
        <f t="shared" si="3"/>
        <v>22</v>
      </c>
      <c r="R31" s="81">
        <f t="shared" si="3"/>
        <v>44</v>
      </c>
      <c r="S31" s="82"/>
      <c r="T31" s="82"/>
      <c r="U31" s="83"/>
      <c r="V31" s="83"/>
      <c r="W31" s="82"/>
      <c r="X31" s="84"/>
    </row>
    <row r="33" spans="1:24" ht="13.5">
      <c r="A33" s="13"/>
      <c r="B33" s="155" t="s">
        <v>67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</row>
    <row r="34" spans="2:24" ht="13.5">
      <c r="B34" s="155" t="s">
        <v>68</v>
      </c>
      <c r="C34" s="155"/>
      <c r="D34" s="15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>
      <c r="B35" s="155" t="s">
        <v>69</v>
      </c>
      <c r="C35" s="155"/>
      <c r="D35" s="155"/>
      <c r="E35" s="155"/>
      <c r="F35" s="15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</sheetData>
  <mergeCells count="31">
    <mergeCell ref="B33:X33"/>
    <mergeCell ref="A30:X30"/>
    <mergeCell ref="A1:X1"/>
    <mergeCell ref="A2:B2"/>
    <mergeCell ref="G4:R4"/>
    <mergeCell ref="U5:V5"/>
    <mergeCell ref="A19:X19"/>
    <mergeCell ref="A25:X25"/>
    <mergeCell ref="A8:X8"/>
    <mergeCell ref="S5:T5"/>
    <mergeCell ref="C4:C7"/>
    <mergeCell ref="D5:D7"/>
    <mergeCell ref="E5:E7"/>
    <mergeCell ref="F5:F7"/>
    <mergeCell ref="K5:N5"/>
    <mergeCell ref="O5:R5"/>
    <mergeCell ref="Q6:R6"/>
    <mergeCell ref="S4:X4"/>
    <mergeCell ref="K6:L6"/>
    <mergeCell ref="M6:N6"/>
    <mergeCell ref="O6:P6"/>
    <mergeCell ref="B35:F35"/>
    <mergeCell ref="B34:D34"/>
    <mergeCell ref="A4:A7"/>
    <mergeCell ref="A14:X14"/>
    <mergeCell ref="D4:F4"/>
    <mergeCell ref="B4:B7"/>
    <mergeCell ref="W5:X5"/>
    <mergeCell ref="G6:H6"/>
    <mergeCell ref="I6:J6"/>
    <mergeCell ref="G5:J5"/>
  </mergeCells>
  <printOptions horizontalCentered="1"/>
  <pageMargins left="0.3937007874015748" right="0.63" top="0.984251968503937" bottom="0.62" header="0.5118110236220472" footer="0.5118110236220472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="70" zoomScaleNormal="70" workbookViewId="0" topLeftCell="A17">
      <selection activeCell="C4" sqref="C4:C7"/>
    </sheetView>
  </sheetViews>
  <sheetFormatPr defaultColWidth="9.00390625" defaultRowHeight="12.75"/>
  <cols>
    <col min="1" max="1" width="4.125" style="4" customWidth="1"/>
    <col min="2" max="2" width="32.75390625" style="2" customWidth="1"/>
    <col min="3" max="3" width="18.75390625" style="3" customWidth="1"/>
    <col min="4" max="4" width="8.125" style="4" bestFit="1" customWidth="1"/>
    <col min="5" max="5" width="9.125" style="4" bestFit="1" customWidth="1"/>
    <col min="6" max="6" width="11.125" style="4" bestFit="1" customWidth="1"/>
    <col min="7" max="7" width="8.25390625" style="4" bestFit="1" customWidth="1"/>
    <col min="8" max="8" width="4.625" style="4" bestFit="1" customWidth="1"/>
    <col min="9" max="9" width="7.75390625" style="4" bestFit="1" customWidth="1"/>
    <col min="10" max="10" width="4.625" style="4" bestFit="1" customWidth="1"/>
    <col min="11" max="11" width="8.25390625" style="4" bestFit="1" customWidth="1"/>
    <col min="12" max="12" width="4.625" style="4" bestFit="1" customWidth="1"/>
    <col min="13" max="13" width="7.75390625" style="4" bestFit="1" customWidth="1"/>
    <col min="14" max="14" width="4.625" style="4" bestFit="1" customWidth="1"/>
    <col min="15" max="15" width="8.25390625" style="4" bestFit="1" customWidth="1"/>
    <col min="16" max="16" width="4.625" style="4" bestFit="1" customWidth="1"/>
    <col min="17" max="17" width="8.25390625" style="4" bestFit="1" customWidth="1"/>
    <col min="18" max="18" width="4.625" style="4" bestFit="1" customWidth="1"/>
    <col min="19" max="24" width="5.375" style="4" bestFit="1" customWidth="1"/>
    <col min="25" max="16384" width="9.125" style="4" customWidth="1"/>
  </cols>
  <sheetData>
    <row r="1" ht="29.25">
      <c r="A1" s="158" t="s">
        <v>75</v>
      </c>
    </row>
    <row r="2" spans="1:3" s="106" customFormat="1" ht="23.25">
      <c r="A2" s="158" t="s">
        <v>54</v>
      </c>
      <c r="B2" s="110"/>
      <c r="C2" s="109"/>
    </row>
    <row r="3" spans="1:3" s="106" customFormat="1" ht="15" customHeight="1" thickBot="1">
      <c r="A3" s="107"/>
      <c r="B3" s="110"/>
      <c r="C3" s="109"/>
    </row>
    <row r="4" spans="1:24" ht="13.5">
      <c r="A4" s="154" t="s">
        <v>0</v>
      </c>
      <c r="B4" s="148" t="s">
        <v>1</v>
      </c>
      <c r="C4" s="129" t="s">
        <v>66</v>
      </c>
      <c r="D4" s="120"/>
      <c r="E4" s="121"/>
      <c r="F4" s="142"/>
      <c r="G4" s="120" t="s">
        <v>49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0" t="s">
        <v>24</v>
      </c>
      <c r="T4" s="121"/>
      <c r="U4" s="121"/>
      <c r="V4" s="121"/>
      <c r="W4" s="121"/>
      <c r="X4" s="142"/>
    </row>
    <row r="5" spans="1:24" ht="13.5">
      <c r="A5" s="147"/>
      <c r="B5" s="133"/>
      <c r="C5" s="130"/>
      <c r="D5" s="114" t="s">
        <v>5</v>
      </c>
      <c r="E5" s="133" t="s">
        <v>6</v>
      </c>
      <c r="F5" s="136" t="s">
        <v>7</v>
      </c>
      <c r="G5" s="127" t="s">
        <v>2</v>
      </c>
      <c r="H5" s="128"/>
      <c r="I5" s="128"/>
      <c r="J5" s="128"/>
      <c r="K5" s="139" t="s">
        <v>3</v>
      </c>
      <c r="L5" s="139"/>
      <c r="M5" s="139"/>
      <c r="N5" s="139"/>
      <c r="O5" s="128" t="s">
        <v>4</v>
      </c>
      <c r="P5" s="128"/>
      <c r="Q5" s="128"/>
      <c r="R5" s="140"/>
      <c r="S5" s="127" t="s">
        <v>2</v>
      </c>
      <c r="T5" s="128"/>
      <c r="U5" s="122" t="s">
        <v>3</v>
      </c>
      <c r="V5" s="122"/>
      <c r="W5" s="140" t="s">
        <v>4</v>
      </c>
      <c r="X5" s="141"/>
    </row>
    <row r="6" spans="1:24" s="13" customFormat="1" ht="13.5">
      <c r="A6" s="147"/>
      <c r="B6" s="133"/>
      <c r="C6" s="130"/>
      <c r="D6" s="131"/>
      <c r="E6" s="134"/>
      <c r="F6" s="137"/>
      <c r="G6" s="150" t="s">
        <v>8</v>
      </c>
      <c r="H6" s="145"/>
      <c r="I6" s="140" t="s">
        <v>9</v>
      </c>
      <c r="J6" s="145"/>
      <c r="K6" s="143" t="s">
        <v>10</v>
      </c>
      <c r="L6" s="144"/>
      <c r="M6" s="143" t="s">
        <v>11</v>
      </c>
      <c r="N6" s="144"/>
      <c r="O6" s="140" t="s">
        <v>12</v>
      </c>
      <c r="P6" s="145"/>
      <c r="Q6" s="140" t="s">
        <v>13</v>
      </c>
      <c r="R6" s="141"/>
      <c r="S6" s="8" t="s">
        <v>18</v>
      </c>
      <c r="T6" s="9" t="s">
        <v>19</v>
      </c>
      <c r="U6" s="11" t="s">
        <v>20</v>
      </c>
      <c r="V6" s="11" t="s">
        <v>21</v>
      </c>
      <c r="W6" s="9" t="s">
        <v>22</v>
      </c>
      <c r="X6" s="12" t="s">
        <v>23</v>
      </c>
    </row>
    <row r="7" spans="1:24" ht="13.5">
      <c r="A7" s="147"/>
      <c r="B7" s="149"/>
      <c r="C7" s="113"/>
      <c r="D7" s="132"/>
      <c r="E7" s="135"/>
      <c r="F7" s="138"/>
      <c r="G7" s="17" t="s">
        <v>14</v>
      </c>
      <c r="H7" s="18" t="s">
        <v>15</v>
      </c>
      <c r="I7" s="18" t="s">
        <v>14</v>
      </c>
      <c r="J7" s="18" t="s">
        <v>15</v>
      </c>
      <c r="K7" s="16" t="s">
        <v>14</v>
      </c>
      <c r="L7" s="16" t="s">
        <v>15</v>
      </c>
      <c r="M7" s="16" t="s">
        <v>16</v>
      </c>
      <c r="N7" s="16" t="s">
        <v>15</v>
      </c>
      <c r="O7" s="18" t="s">
        <v>14</v>
      </c>
      <c r="P7" s="18" t="s">
        <v>15</v>
      </c>
      <c r="Q7" s="18" t="s">
        <v>16</v>
      </c>
      <c r="R7" s="19" t="s">
        <v>15</v>
      </c>
      <c r="S7" s="17"/>
      <c r="T7" s="18"/>
      <c r="U7" s="20"/>
      <c r="V7" s="20"/>
      <c r="W7" s="18"/>
      <c r="X7" s="21"/>
    </row>
    <row r="8" spans="1:24" s="22" customFormat="1" ht="15">
      <c r="A8" s="126" t="s">
        <v>27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</row>
    <row r="9" spans="1:24" ht="14.25" thickBot="1">
      <c r="A9" s="23">
        <v>1</v>
      </c>
      <c r="B9" s="24" t="s">
        <v>61</v>
      </c>
      <c r="C9" s="25"/>
      <c r="D9" s="26">
        <v>32</v>
      </c>
      <c r="E9" s="27"/>
      <c r="F9" s="28">
        <v>32</v>
      </c>
      <c r="G9" s="29"/>
      <c r="H9" s="30">
        <v>8</v>
      </c>
      <c r="I9" s="30"/>
      <c r="J9" s="30">
        <v>8</v>
      </c>
      <c r="K9" s="31"/>
      <c r="L9" s="31">
        <v>8</v>
      </c>
      <c r="M9" s="31"/>
      <c r="N9" s="31">
        <v>8</v>
      </c>
      <c r="O9" s="30"/>
      <c r="P9" s="30"/>
      <c r="Q9" s="30"/>
      <c r="R9" s="32"/>
      <c r="S9" s="33" t="s">
        <v>41</v>
      </c>
      <c r="T9" s="34" t="s">
        <v>40</v>
      </c>
      <c r="U9" s="35" t="s">
        <v>41</v>
      </c>
      <c r="V9" s="35" t="s">
        <v>40</v>
      </c>
      <c r="W9" s="34"/>
      <c r="X9" s="12"/>
    </row>
    <row r="10" spans="1:24" ht="27.75" thickBot="1">
      <c r="A10" s="36">
        <v>2</v>
      </c>
      <c r="B10" s="6" t="s">
        <v>63</v>
      </c>
      <c r="C10" s="37"/>
      <c r="D10" s="38">
        <v>24</v>
      </c>
      <c r="E10" s="39">
        <v>24</v>
      </c>
      <c r="F10" s="40"/>
      <c r="G10" s="41"/>
      <c r="H10" s="42"/>
      <c r="I10" s="42">
        <v>8</v>
      </c>
      <c r="J10" s="42"/>
      <c r="K10" s="43">
        <v>8</v>
      </c>
      <c r="L10" s="43"/>
      <c r="M10" s="43">
        <v>8</v>
      </c>
      <c r="N10" s="43"/>
      <c r="O10" s="42"/>
      <c r="P10" s="42"/>
      <c r="Q10" s="42"/>
      <c r="R10" s="44"/>
      <c r="S10" s="8"/>
      <c r="T10" s="9" t="s">
        <v>41</v>
      </c>
      <c r="U10" s="11" t="s">
        <v>40</v>
      </c>
      <c r="V10" s="11" t="s">
        <v>40</v>
      </c>
      <c r="W10" s="9"/>
      <c r="X10" s="12"/>
    </row>
    <row r="11" spans="1:24" s="13" customFormat="1" ht="14.25" thickBot="1">
      <c r="A11" s="36">
        <v>3</v>
      </c>
      <c r="B11" s="6" t="s">
        <v>29</v>
      </c>
      <c r="C11" s="37"/>
      <c r="D11" s="38">
        <v>32</v>
      </c>
      <c r="E11" s="39">
        <v>16</v>
      </c>
      <c r="F11" s="40">
        <v>16</v>
      </c>
      <c r="G11" s="8">
        <v>4</v>
      </c>
      <c r="H11" s="9">
        <v>4</v>
      </c>
      <c r="I11" s="9">
        <v>4</v>
      </c>
      <c r="J11" s="9">
        <v>4</v>
      </c>
      <c r="K11" s="7">
        <v>4</v>
      </c>
      <c r="L11" s="7">
        <v>4</v>
      </c>
      <c r="M11" s="7">
        <v>4</v>
      </c>
      <c r="N11" s="7">
        <v>4</v>
      </c>
      <c r="O11" s="9"/>
      <c r="P11" s="9"/>
      <c r="Q11" s="9"/>
      <c r="R11" s="10"/>
      <c r="S11" s="8" t="s">
        <v>41</v>
      </c>
      <c r="T11" s="9" t="s">
        <v>40</v>
      </c>
      <c r="U11" s="11" t="s">
        <v>41</v>
      </c>
      <c r="V11" s="11" t="s">
        <v>40</v>
      </c>
      <c r="W11" s="9"/>
      <c r="X11" s="12"/>
    </row>
    <row r="12" spans="1:24" ht="13.5">
      <c r="A12" s="45">
        <v>4</v>
      </c>
      <c r="B12" s="14" t="s">
        <v>62</v>
      </c>
      <c r="C12" s="46"/>
      <c r="D12" s="47">
        <v>16</v>
      </c>
      <c r="E12" s="39">
        <v>16</v>
      </c>
      <c r="F12" s="40"/>
      <c r="G12" s="48">
        <v>8</v>
      </c>
      <c r="H12" s="49"/>
      <c r="I12" s="49">
        <v>8</v>
      </c>
      <c r="J12" s="49"/>
      <c r="K12" s="50"/>
      <c r="L12" s="50"/>
      <c r="M12" s="50"/>
      <c r="N12" s="50"/>
      <c r="O12" s="49"/>
      <c r="P12" s="49"/>
      <c r="Q12" s="49"/>
      <c r="R12" s="51"/>
      <c r="S12" s="17"/>
      <c r="T12" s="18" t="s">
        <v>41</v>
      </c>
      <c r="U12" s="20" t="s">
        <v>41</v>
      </c>
      <c r="V12" s="20"/>
      <c r="W12" s="18"/>
      <c r="X12" s="21"/>
    </row>
    <row r="13" spans="1:24" ht="14.25" thickBot="1">
      <c r="A13" s="52"/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3"/>
    </row>
    <row r="14" spans="1:24" s="64" customFormat="1" ht="27">
      <c r="A14" s="53"/>
      <c r="B14" s="54" t="s">
        <v>26</v>
      </c>
      <c r="C14" s="55"/>
      <c r="D14" s="56">
        <f aca="true" t="shared" si="0" ref="D14:N14">SUM(D9:D12)</f>
        <v>104</v>
      </c>
      <c r="E14" s="57">
        <f t="shared" si="0"/>
        <v>56</v>
      </c>
      <c r="F14" s="58">
        <f t="shared" si="0"/>
        <v>48</v>
      </c>
      <c r="G14" s="59">
        <f t="shared" si="0"/>
        <v>12</v>
      </c>
      <c r="H14" s="60">
        <f t="shared" si="0"/>
        <v>12</v>
      </c>
      <c r="I14" s="60">
        <f t="shared" si="0"/>
        <v>20</v>
      </c>
      <c r="J14" s="60">
        <f t="shared" si="0"/>
        <v>12</v>
      </c>
      <c r="K14" s="61">
        <f t="shared" si="0"/>
        <v>12</v>
      </c>
      <c r="L14" s="61">
        <f t="shared" si="0"/>
        <v>12</v>
      </c>
      <c r="M14" s="61">
        <f t="shared" si="0"/>
        <v>12</v>
      </c>
      <c r="N14" s="61">
        <f t="shared" si="0"/>
        <v>12</v>
      </c>
      <c r="O14" s="60"/>
      <c r="P14" s="60"/>
      <c r="Q14" s="60"/>
      <c r="R14" s="60"/>
      <c r="S14" s="62"/>
      <c r="T14" s="60"/>
      <c r="U14" s="61"/>
      <c r="V14" s="61"/>
      <c r="W14" s="60"/>
      <c r="X14" s="63"/>
    </row>
    <row r="15" spans="1:24" s="1" customFormat="1" ht="15.75">
      <c r="A15" s="123" t="s">
        <v>28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5"/>
    </row>
    <row r="16" spans="1:24" ht="14.25" thickBot="1">
      <c r="A16" s="23">
        <v>5</v>
      </c>
      <c r="B16" s="24" t="s">
        <v>42</v>
      </c>
      <c r="C16" s="25"/>
      <c r="D16" s="26">
        <v>16</v>
      </c>
      <c r="E16" s="27">
        <v>12</v>
      </c>
      <c r="F16" s="28">
        <v>4</v>
      </c>
      <c r="G16" s="29"/>
      <c r="H16" s="30"/>
      <c r="I16" s="30">
        <v>6</v>
      </c>
      <c r="J16" s="30">
        <v>2</v>
      </c>
      <c r="K16" s="31">
        <v>6</v>
      </c>
      <c r="L16" s="31">
        <v>2</v>
      </c>
      <c r="M16" s="31"/>
      <c r="N16" s="31"/>
      <c r="O16" s="30"/>
      <c r="P16" s="30"/>
      <c r="Q16" s="30"/>
      <c r="R16" s="32"/>
      <c r="S16" s="33" t="s">
        <v>41</v>
      </c>
      <c r="T16" s="34" t="s">
        <v>40</v>
      </c>
      <c r="U16" s="35"/>
      <c r="V16" s="35"/>
      <c r="W16" s="34"/>
      <c r="X16" s="12"/>
    </row>
    <row r="17" spans="1:24" ht="27.75" thickBot="1">
      <c r="A17" s="36">
        <v>6</v>
      </c>
      <c r="B17" s="6" t="s">
        <v>43</v>
      </c>
      <c r="C17" s="37"/>
      <c r="D17" s="38">
        <v>18</v>
      </c>
      <c r="E17" s="39">
        <v>14</v>
      </c>
      <c r="F17" s="40">
        <v>4</v>
      </c>
      <c r="G17" s="41">
        <v>8</v>
      </c>
      <c r="H17" s="42">
        <v>2</v>
      </c>
      <c r="I17" s="42">
        <v>6</v>
      </c>
      <c r="J17" s="42">
        <v>2</v>
      </c>
      <c r="K17" s="43"/>
      <c r="L17" s="43"/>
      <c r="M17" s="43"/>
      <c r="N17" s="43"/>
      <c r="O17" s="42"/>
      <c r="P17" s="42"/>
      <c r="Q17" s="42"/>
      <c r="R17" s="44"/>
      <c r="S17" s="8" t="s">
        <v>41</v>
      </c>
      <c r="T17" s="9" t="s">
        <v>40</v>
      </c>
      <c r="U17" s="11"/>
      <c r="V17" s="11"/>
      <c r="W17" s="9"/>
      <c r="X17" s="12"/>
    </row>
    <row r="18" spans="1:24" ht="54.75" thickBot="1">
      <c r="A18" s="36">
        <v>7</v>
      </c>
      <c r="B18" s="6" t="s">
        <v>58</v>
      </c>
      <c r="C18" s="37"/>
      <c r="D18" s="38">
        <v>50</v>
      </c>
      <c r="E18" s="39">
        <v>42</v>
      </c>
      <c r="F18" s="40">
        <v>8</v>
      </c>
      <c r="G18" s="41"/>
      <c r="H18" s="42"/>
      <c r="I18" s="42"/>
      <c r="J18" s="42"/>
      <c r="K18" s="43">
        <v>10</v>
      </c>
      <c r="L18" s="43"/>
      <c r="M18" s="43">
        <v>10</v>
      </c>
      <c r="N18" s="43"/>
      <c r="O18" s="42">
        <v>12</v>
      </c>
      <c r="P18" s="42">
        <v>4</v>
      </c>
      <c r="Q18" s="42">
        <v>10</v>
      </c>
      <c r="R18" s="44">
        <v>4</v>
      </c>
      <c r="S18" s="8"/>
      <c r="T18" s="9"/>
      <c r="U18" s="11" t="s">
        <v>41</v>
      </c>
      <c r="V18" s="11" t="s">
        <v>41</v>
      </c>
      <c r="W18" s="9" t="s">
        <v>40</v>
      </c>
      <c r="X18" s="12" t="s">
        <v>40</v>
      </c>
    </row>
    <row r="19" spans="1:24" ht="27" customHeight="1">
      <c r="A19" s="53"/>
      <c r="B19" s="65" t="s">
        <v>50</v>
      </c>
      <c r="C19" s="55"/>
      <c r="D19" s="56">
        <f aca="true" t="shared" si="1" ref="D19:R19">SUM(D16:D18)</f>
        <v>84</v>
      </c>
      <c r="E19" s="57">
        <f t="shared" si="1"/>
        <v>68</v>
      </c>
      <c r="F19" s="58">
        <f t="shared" si="1"/>
        <v>16</v>
      </c>
      <c r="G19" s="59">
        <f t="shared" si="1"/>
        <v>8</v>
      </c>
      <c r="H19" s="60">
        <f t="shared" si="1"/>
        <v>2</v>
      </c>
      <c r="I19" s="60">
        <f t="shared" si="1"/>
        <v>12</v>
      </c>
      <c r="J19" s="60">
        <f t="shared" si="1"/>
        <v>4</v>
      </c>
      <c r="K19" s="61">
        <f t="shared" si="1"/>
        <v>16</v>
      </c>
      <c r="L19" s="61">
        <v>2</v>
      </c>
      <c r="M19" s="61">
        <f t="shared" si="1"/>
        <v>10</v>
      </c>
      <c r="N19" s="61"/>
      <c r="O19" s="60">
        <f t="shared" si="1"/>
        <v>12</v>
      </c>
      <c r="P19" s="60">
        <f t="shared" si="1"/>
        <v>4</v>
      </c>
      <c r="Q19" s="60">
        <f t="shared" si="1"/>
        <v>10</v>
      </c>
      <c r="R19" s="60">
        <f t="shared" si="1"/>
        <v>4</v>
      </c>
      <c r="S19" s="62"/>
      <c r="T19" s="60"/>
      <c r="U19" s="61"/>
      <c r="V19" s="61"/>
      <c r="W19" s="60"/>
      <c r="X19" s="66"/>
    </row>
    <row r="20" spans="1:24" ht="15.75">
      <c r="A20" s="123" t="s">
        <v>31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5"/>
    </row>
    <row r="21" spans="1:24" ht="14.25" thickBot="1">
      <c r="A21" s="23">
        <v>8</v>
      </c>
      <c r="B21" s="24" t="s">
        <v>44</v>
      </c>
      <c r="C21" s="25"/>
      <c r="D21" s="26">
        <v>8</v>
      </c>
      <c r="E21" s="27">
        <v>8</v>
      </c>
      <c r="F21" s="28"/>
      <c r="G21" s="33">
        <v>8</v>
      </c>
      <c r="H21" s="34"/>
      <c r="I21" s="34"/>
      <c r="J21" s="34"/>
      <c r="K21" s="67"/>
      <c r="L21" s="67"/>
      <c r="M21" s="67"/>
      <c r="N21" s="67"/>
      <c r="O21" s="34"/>
      <c r="P21" s="34"/>
      <c r="Q21" s="34"/>
      <c r="R21" s="68"/>
      <c r="S21" s="33" t="s">
        <v>41</v>
      </c>
      <c r="T21" s="34" t="s">
        <v>40</v>
      </c>
      <c r="U21" s="35"/>
      <c r="V21" s="35"/>
      <c r="W21" s="34"/>
      <c r="X21" s="12"/>
    </row>
    <row r="22" spans="1:24" s="13" customFormat="1" ht="14.25" thickBot="1">
      <c r="A22" s="36">
        <v>9</v>
      </c>
      <c r="B22" s="6" t="s">
        <v>45</v>
      </c>
      <c r="C22" s="69"/>
      <c r="D22" s="38">
        <v>10</v>
      </c>
      <c r="E22" s="39">
        <v>10</v>
      </c>
      <c r="F22" s="40"/>
      <c r="G22" s="8">
        <v>5</v>
      </c>
      <c r="H22" s="9"/>
      <c r="I22" s="9">
        <v>5</v>
      </c>
      <c r="J22" s="9"/>
      <c r="K22" s="7"/>
      <c r="L22" s="7"/>
      <c r="M22" s="7"/>
      <c r="N22" s="7"/>
      <c r="O22" s="9"/>
      <c r="P22" s="9"/>
      <c r="Q22" s="9"/>
      <c r="R22" s="10"/>
      <c r="S22" s="8" t="s">
        <v>41</v>
      </c>
      <c r="T22" s="9" t="s">
        <v>41</v>
      </c>
      <c r="U22" s="11"/>
      <c r="V22" s="11"/>
      <c r="W22" s="9"/>
      <c r="X22" s="12"/>
    </row>
    <row r="23" spans="1:24" ht="14.25" thickBot="1">
      <c r="A23" s="70">
        <v>10</v>
      </c>
      <c r="B23" s="6" t="s">
        <v>46</v>
      </c>
      <c r="C23" s="69"/>
      <c r="D23" s="38">
        <v>8</v>
      </c>
      <c r="E23" s="39">
        <v>8</v>
      </c>
      <c r="F23" s="40"/>
      <c r="G23" s="8">
        <v>4</v>
      </c>
      <c r="H23" s="9"/>
      <c r="I23" s="9">
        <v>4</v>
      </c>
      <c r="J23" s="9"/>
      <c r="K23" s="71"/>
      <c r="L23" s="71"/>
      <c r="M23" s="7"/>
      <c r="N23" s="7"/>
      <c r="O23" s="9"/>
      <c r="P23" s="9"/>
      <c r="Q23" s="9"/>
      <c r="R23" s="10"/>
      <c r="S23" s="8" t="s">
        <v>41</v>
      </c>
      <c r="T23" s="9"/>
      <c r="U23" s="11"/>
      <c r="V23" s="11"/>
      <c r="W23" s="9"/>
      <c r="X23" s="21"/>
    </row>
    <row r="24" spans="1:24" ht="27.75" thickBot="1">
      <c r="A24" s="72">
        <v>11</v>
      </c>
      <c r="B24" s="6" t="s">
        <v>47</v>
      </c>
      <c r="C24" s="69"/>
      <c r="D24" s="38">
        <v>6</v>
      </c>
      <c r="E24" s="39">
        <v>6</v>
      </c>
      <c r="F24" s="40"/>
      <c r="G24" s="8">
        <v>6</v>
      </c>
      <c r="H24" s="9"/>
      <c r="I24" s="9"/>
      <c r="J24" s="9"/>
      <c r="K24" s="71"/>
      <c r="L24" s="71"/>
      <c r="M24" s="7"/>
      <c r="N24" s="7"/>
      <c r="O24" s="9"/>
      <c r="P24" s="9"/>
      <c r="Q24" s="9"/>
      <c r="R24" s="10"/>
      <c r="S24" s="8" t="s">
        <v>40</v>
      </c>
      <c r="T24" s="9"/>
      <c r="U24" s="11"/>
      <c r="V24" s="11"/>
      <c r="W24" s="9"/>
      <c r="X24" s="12"/>
    </row>
    <row r="25" spans="1:24" ht="14.25" thickBot="1">
      <c r="A25" s="15">
        <v>12</v>
      </c>
      <c r="B25" s="73" t="s">
        <v>59</v>
      </c>
      <c r="C25" s="37"/>
      <c r="D25" s="38">
        <v>60</v>
      </c>
      <c r="E25" s="39">
        <v>42</v>
      </c>
      <c r="F25" s="40">
        <v>18</v>
      </c>
      <c r="G25" s="8"/>
      <c r="H25" s="9"/>
      <c r="I25" s="9"/>
      <c r="J25" s="9"/>
      <c r="K25" s="7">
        <v>10</v>
      </c>
      <c r="L25" s="7"/>
      <c r="M25" s="7">
        <v>8</v>
      </c>
      <c r="N25" s="7">
        <v>4</v>
      </c>
      <c r="O25" s="9">
        <v>12</v>
      </c>
      <c r="P25" s="9">
        <v>6</v>
      </c>
      <c r="Q25" s="9">
        <v>12</v>
      </c>
      <c r="R25" s="10">
        <v>8</v>
      </c>
      <c r="S25" s="8"/>
      <c r="T25" s="9"/>
      <c r="U25" s="11"/>
      <c r="V25" s="11"/>
      <c r="W25" s="9"/>
      <c r="X25" s="21"/>
    </row>
    <row r="26" spans="1:24" s="13" customFormat="1" ht="27" customHeight="1">
      <c r="A26" s="62"/>
      <c r="B26" s="65" t="s">
        <v>35</v>
      </c>
      <c r="C26" s="55"/>
      <c r="D26" s="56">
        <f aca="true" t="shared" si="2" ref="D26:R26">SUM(D21:D25)</f>
        <v>92</v>
      </c>
      <c r="E26" s="57">
        <f t="shared" si="2"/>
        <v>74</v>
      </c>
      <c r="F26" s="58">
        <f t="shared" si="2"/>
        <v>18</v>
      </c>
      <c r="G26" s="59">
        <f t="shared" si="2"/>
        <v>23</v>
      </c>
      <c r="H26" s="60"/>
      <c r="I26" s="60">
        <f t="shared" si="2"/>
        <v>9</v>
      </c>
      <c r="J26" s="60"/>
      <c r="K26" s="61">
        <f t="shared" si="2"/>
        <v>10</v>
      </c>
      <c r="L26" s="61"/>
      <c r="M26" s="61">
        <f t="shared" si="2"/>
        <v>8</v>
      </c>
      <c r="N26" s="61">
        <f t="shared" si="2"/>
        <v>4</v>
      </c>
      <c r="O26" s="60">
        <f t="shared" si="2"/>
        <v>12</v>
      </c>
      <c r="P26" s="60">
        <f t="shared" si="2"/>
        <v>6</v>
      </c>
      <c r="Q26" s="60">
        <f t="shared" si="2"/>
        <v>12</v>
      </c>
      <c r="R26" s="60">
        <f t="shared" si="2"/>
        <v>8</v>
      </c>
      <c r="S26" s="62"/>
      <c r="T26" s="60"/>
      <c r="U26" s="61"/>
      <c r="V26" s="61"/>
      <c r="W26" s="60"/>
      <c r="X26" s="66"/>
    </row>
    <row r="27" spans="1:24" ht="15.75">
      <c r="A27" s="123" t="s">
        <v>36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5"/>
    </row>
    <row r="28" spans="1:24" s="13" customFormat="1" ht="14.25" thickBot="1">
      <c r="A28" s="74">
        <v>13</v>
      </c>
      <c r="B28" s="24" t="s">
        <v>37</v>
      </c>
      <c r="C28" s="25"/>
      <c r="D28" s="26">
        <v>58</v>
      </c>
      <c r="E28" s="27"/>
      <c r="F28" s="28">
        <v>58</v>
      </c>
      <c r="G28" s="33"/>
      <c r="H28" s="34">
        <v>6</v>
      </c>
      <c r="I28" s="34"/>
      <c r="J28" s="34">
        <v>5</v>
      </c>
      <c r="K28" s="67"/>
      <c r="L28" s="67">
        <v>8</v>
      </c>
      <c r="M28" s="67"/>
      <c r="N28" s="67">
        <v>8</v>
      </c>
      <c r="O28" s="34"/>
      <c r="P28" s="34">
        <v>16</v>
      </c>
      <c r="Q28" s="34"/>
      <c r="R28" s="68">
        <v>16</v>
      </c>
      <c r="S28" s="33" t="s">
        <v>41</v>
      </c>
      <c r="T28" s="34" t="s">
        <v>41</v>
      </c>
      <c r="U28" s="35" t="s">
        <v>41</v>
      </c>
      <c r="V28" s="35" t="s">
        <v>41</v>
      </c>
      <c r="W28" s="35" t="s">
        <v>41</v>
      </c>
      <c r="X28" s="35" t="s">
        <v>41</v>
      </c>
    </row>
    <row r="29" spans="1:24" ht="14.25" thickBot="1">
      <c r="A29" s="5">
        <v>14</v>
      </c>
      <c r="B29" s="75" t="s">
        <v>38</v>
      </c>
      <c r="C29" s="25"/>
      <c r="D29" s="26">
        <v>16</v>
      </c>
      <c r="E29" s="39"/>
      <c r="F29" s="40">
        <v>16</v>
      </c>
      <c r="G29" s="33"/>
      <c r="H29" s="34"/>
      <c r="I29" s="34"/>
      <c r="J29" s="34"/>
      <c r="K29" s="67"/>
      <c r="L29" s="67">
        <v>4</v>
      </c>
      <c r="M29" s="67"/>
      <c r="N29" s="67">
        <v>4</v>
      </c>
      <c r="O29" s="34"/>
      <c r="P29" s="34">
        <v>4</v>
      </c>
      <c r="Q29" s="34"/>
      <c r="R29" s="68">
        <v>4</v>
      </c>
      <c r="S29" s="33"/>
      <c r="T29" s="34"/>
      <c r="U29" s="35" t="s">
        <v>41</v>
      </c>
      <c r="V29" s="35" t="s">
        <v>41</v>
      </c>
      <c r="W29" s="35" t="s">
        <v>41</v>
      </c>
      <c r="X29" s="35" t="s">
        <v>41</v>
      </c>
    </row>
    <row r="30" spans="1:24" s="13" customFormat="1" ht="41.25" thickBot="1">
      <c r="A30" s="36">
        <v>15</v>
      </c>
      <c r="B30" s="6" t="s">
        <v>39</v>
      </c>
      <c r="C30" s="37"/>
      <c r="D30" s="47">
        <v>54</v>
      </c>
      <c r="E30" s="86"/>
      <c r="F30" s="87">
        <v>54</v>
      </c>
      <c r="G30" s="17"/>
      <c r="H30" s="18">
        <v>8</v>
      </c>
      <c r="I30" s="18"/>
      <c r="J30" s="18">
        <v>8</v>
      </c>
      <c r="K30" s="16"/>
      <c r="L30" s="16">
        <v>6</v>
      </c>
      <c r="M30" s="50"/>
      <c r="N30" s="50">
        <v>8</v>
      </c>
      <c r="O30" s="49"/>
      <c r="P30" s="49">
        <v>12</v>
      </c>
      <c r="Q30" s="49"/>
      <c r="R30" s="51">
        <v>12</v>
      </c>
      <c r="S30" s="8"/>
      <c r="T30" s="9"/>
      <c r="U30" s="11"/>
      <c r="V30" s="11"/>
      <c r="W30" s="9"/>
      <c r="X30" s="12"/>
    </row>
    <row r="31" spans="1:24" s="13" customFormat="1" ht="27" customHeight="1" thickBot="1">
      <c r="A31" s="62"/>
      <c r="B31" s="65" t="s">
        <v>48</v>
      </c>
      <c r="C31" s="76"/>
      <c r="D31" s="56">
        <f>SUM(D28:D30)</f>
        <v>128</v>
      </c>
      <c r="E31" s="56"/>
      <c r="F31" s="56">
        <v>128</v>
      </c>
      <c r="G31" s="56"/>
      <c r="H31" s="56">
        <v>14</v>
      </c>
      <c r="I31" s="56"/>
      <c r="J31" s="56">
        <v>13</v>
      </c>
      <c r="K31" s="56"/>
      <c r="L31" s="56">
        <f>SUM(L28:L30)</f>
        <v>18</v>
      </c>
      <c r="M31" s="56"/>
      <c r="N31" s="56">
        <f>SUM(N28:N30)</f>
        <v>20</v>
      </c>
      <c r="O31" s="56"/>
      <c r="P31" s="56">
        <f>SUM(P28:P30)</f>
        <v>32</v>
      </c>
      <c r="Q31" s="56"/>
      <c r="R31" s="56">
        <f>SUM(R28:R30)</f>
        <v>32</v>
      </c>
      <c r="S31" s="62"/>
      <c r="T31" s="60"/>
      <c r="U31" s="61"/>
      <c r="V31" s="61"/>
      <c r="W31" s="60"/>
      <c r="X31" s="66"/>
    </row>
    <row r="32" spans="1:24" s="85" customFormat="1" ht="14.25" thickBot="1">
      <c r="A32" s="88"/>
      <c r="B32" s="89"/>
      <c r="C32" s="90" t="s">
        <v>25</v>
      </c>
      <c r="D32" s="91">
        <f>SUM(D14,D19,D26,D31)</f>
        <v>408</v>
      </c>
      <c r="E32" s="91">
        <f aca="true" t="shared" si="3" ref="E32:R32">SUM(E14,E19,E26,E31)</f>
        <v>198</v>
      </c>
      <c r="F32" s="91">
        <f t="shared" si="3"/>
        <v>210</v>
      </c>
      <c r="G32" s="91">
        <f t="shared" si="3"/>
        <v>43</v>
      </c>
      <c r="H32" s="91">
        <f t="shared" si="3"/>
        <v>28</v>
      </c>
      <c r="I32" s="91">
        <f t="shared" si="3"/>
        <v>41</v>
      </c>
      <c r="J32" s="91">
        <f t="shared" si="3"/>
        <v>29</v>
      </c>
      <c r="K32" s="91">
        <f t="shared" si="3"/>
        <v>38</v>
      </c>
      <c r="L32" s="91">
        <f t="shared" si="3"/>
        <v>32</v>
      </c>
      <c r="M32" s="91">
        <f t="shared" si="3"/>
        <v>30</v>
      </c>
      <c r="N32" s="91">
        <f t="shared" si="3"/>
        <v>36</v>
      </c>
      <c r="O32" s="91">
        <f t="shared" si="3"/>
        <v>24</v>
      </c>
      <c r="P32" s="91">
        <f t="shared" si="3"/>
        <v>42</v>
      </c>
      <c r="Q32" s="91">
        <f t="shared" si="3"/>
        <v>22</v>
      </c>
      <c r="R32" s="91">
        <f t="shared" si="3"/>
        <v>44</v>
      </c>
      <c r="S32" s="91"/>
      <c r="T32" s="91"/>
      <c r="U32" s="91"/>
      <c r="V32" s="91"/>
      <c r="W32" s="91"/>
      <c r="X32" s="92"/>
    </row>
    <row r="34" spans="2:24" ht="13.5">
      <c r="B34" s="155" t="s">
        <v>67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</row>
    <row r="35" spans="2:24" ht="13.5">
      <c r="B35" s="155" t="s">
        <v>68</v>
      </c>
      <c r="C35" s="155"/>
      <c r="D35" s="155"/>
      <c r="E35" s="1"/>
      <c r="F35" s="1"/>
      <c r="G35" s="1" t="s">
        <v>52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>
      <c r="B36" s="155" t="s">
        <v>69</v>
      </c>
      <c r="C36" s="155"/>
      <c r="D36" s="155"/>
      <c r="E36" s="155"/>
      <c r="F36" s="15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mergeCells count="29">
    <mergeCell ref="B34:X34"/>
    <mergeCell ref="B35:D35"/>
    <mergeCell ref="B36:F36"/>
    <mergeCell ref="A27:X27"/>
    <mergeCell ref="A8:X8"/>
    <mergeCell ref="G6:H6"/>
    <mergeCell ref="I6:J6"/>
    <mergeCell ref="K6:L6"/>
    <mergeCell ref="M6:N6"/>
    <mergeCell ref="O6:P6"/>
    <mergeCell ref="Q6:R6"/>
    <mergeCell ref="B13:X13"/>
    <mergeCell ref="G4:R4"/>
    <mergeCell ref="U5:V5"/>
    <mergeCell ref="A20:X20"/>
    <mergeCell ref="D5:D7"/>
    <mergeCell ref="E5:E7"/>
    <mergeCell ref="F5:F7"/>
    <mergeCell ref="S4:X4"/>
    <mergeCell ref="A4:A7"/>
    <mergeCell ref="A15:X15"/>
    <mergeCell ref="D4:F4"/>
    <mergeCell ref="B4:B7"/>
    <mergeCell ref="W5:X5"/>
    <mergeCell ref="G5:J5"/>
    <mergeCell ref="K5:N5"/>
    <mergeCell ref="O5:R5"/>
    <mergeCell ref="S5:T5"/>
    <mergeCell ref="C4:C7"/>
  </mergeCells>
  <printOptions horizontalCentered="1"/>
  <pageMargins left="0.3937007874015748" right="0.3937007874015748" top="0.984251968503937" bottom="0.67" header="0.5118110236220472" footer="0.5118110236220472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1"/>
  <sheetViews>
    <sheetView zoomScale="70" zoomScaleNormal="70" workbookViewId="0" topLeftCell="A18">
      <selection activeCell="F2" sqref="F2"/>
    </sheetView>
  </sheetViews>
  <sheetFormatPr defaultColWidth="9.00390625" defaultRowHeight="12.75"/>
  <cols>
    <col min="1" max="1" width="4.125" style="4" customWidth="1"/>
    <col min="2" max="2" width="33.25390625" style="2" customWidth="1"/>
    <col min="3" max="3" width="18.125" style="3" customWidth="1"/>
    <col min="4" max="4" width="8.125" style="4" customWidth="1"/>
    <col min="5" max="5" width="9.125" style="4" bestFit="1" customWidth="1"/>
    <col min="6" max="6" width="11.125" style="4" bestFit="1" customWidth="1"/>
    <col min="7" max="7" width="8.25390625" style="4" bestFit="1" customWidth="1"/>
    <col min="8" max="8" width="4.625" style="4" bestFit="1" customWidth="1"/>
    <col min="9" max="9" width="7.75390625" style="4" bestFit="1" customWidth="1"/>
    <col min="10" max="10" width="4.625" style="4" bestFit="1" customWidth="1"/>
    <col min="11" max="11" width="8.25390625" style="4" bestFit="1" customWidth="1"/>
    <col min="12" max="12" width="4.625" style="4" bestFit="1" customWidth="1"/>
    <col min="13" max="13" width="7.75390625" style="4" bestFit="1" customWidth="1"/>
    <col min="14" max="14" width="4.625" style="4" bestFit="1" customWidth="1"/>
    <col min="15" max="15" width="8.25390625" style="4" bestFit="1" customWidth="1"/>
    <col min="16" max="16" width="4.625" style="4" bestFit="1" customWidth="1"/>
    <col min="17" max="17" width="8.25390625" style="4" bestFit="1" customWidth="1"/>
    <col min="18" max="18" width="4.625" style="4" bestFit="1" customWidth="1"/>
    <col min="19" max="24" width="5.375" style="4" bestFit="1" customWidth="1"/>
    <col min="25" max="16384" width="9.125" style="4" customWidth="1"/>
  </cols>
  <sheetData>
    <row r="1" ht="29.25">
      <c r="A1" s="158" t="s">
        <v>76</v>
      </c>
    </row>
    <row r="2" spans="1:3" s="106" customFormat="1" ht="23.25">
      <c r="A2" s="158" t="s">
        <v>53</v>
      </c>
      <c r="B2" s="108"/>
      <c r="C2" s="109"/>
    </row>
    <row r="3" spans="1:3" s="106" customFormat="1" ht="15" customHeight="1" thickBot="1">
      <c r="A3" s="107"/>
      <c r="B3" s="112"/>
      <c r="C3" s="109"/>
    </row>
    <row r="4" spans="1:24" ht="13.5">
      <c r="A4" s="154" t="s">
        <v>0</v>
      </c>
      <c r="B4" s="148" t="s">
        <v>1</v>
      </c>
      <c r="C4" s="129" t="s">
        <v>66</v>
      </c>
      <c r="D4" s="120"/>
      <c r="E4" s="121"/>
      <c r="F4" s="142"/>
      <c r="G4" s="120" t="s">
        <v>49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0" t="s">
        <v>24</v>
      </c>
      <c r="T4" s="121"/>
      <c r="U4" s="121"/>
      <c r="V4" s="121"/>
      <c r="W4" s="121"/>
      <c r="X4" s="142"/>
    </row>
    <row r="5" spans="1:24" ht="13.5">
      <c r="A5" s="147"/>
      <c r="B5" s="133"/>
      <c r="C5" s="130"/>
      <c r="D5" s="114" t="s">
        <v>5</v>
      </c>
      <c r="E5" s="133" t="s">
        <v>6</v>
      </c>
      <c r="F5" s="136" t="s">
        <v>7</v>
      </c>
      <c r="G5" s="127" t="s">
        <v>2</v>
      </c>
      <c r="H5" s="128"/>
      <c r="I5" s="128"/>
      <c r="J5" s="128"/>
      <c r="K5" s="139" t="s">
        <v>3</v>
      </c>
      <c r="L5" s="139"/>
      <c r="M5" s="139"/>
      <c r="N5" s="139"/>
      <c r="O5" s="128" t="s">
        <v>4</v>
      </c>
      <c r="P5" s="128"/>
      <c r="Q5" s="128"/>
      <c r="R5" s="140"/>
      <c r="S5" s="127" t="s">
        <v>2</v>
      </c>
      <c r="T5" s="128"/>
      <c r="U5" s="122" t="s">
        <v>3</v>
      </c>
      <c r="V5" s="122"/>
      <c r="W5" s="140" t="s">
        <v>4</v>
      </c>
      <c r="X5" s="141"/>
    </row>
    <row r="6" spans="1:24" s="13" customFormat="1" ht="13.5">
      <c r="A6" s="147"/>
      <c r="B6" s="133"/>
      <c r="C6" s="130"/>
      <c r="D6" s="131"/>
      <c r="E6" s="134"/>
      <c r="F6" s="137"/>
      <c r="G6" s="150" t="s">
        <v>8</v>
      </c>
      <c r="H6" s="145"/>
      <c r="I6" s="140" t="s">
        <v>9</v>
      </c>
      <c r="J6" s="145"/>
      <c r="K6" s="143" t="s">
        <v>10</v>
      </c>
      <c r="L6" s="144"/>
      <c r="M6" s="143" t="s">
        <v>11</v>
      </c>
      <c r="N6" s="144"/>
      <c r="O6" s="140" t="s">
        <v>12</v>
      </c>
      <c r="P6" s="145"/>
      <c r="Q6" s="140" t="s">
        <v>13</v>
      </c>
      <c r="R6" s="141"/>
      <c r="S6" s="8" t="s">
        <v>18</v>
      </c>
      <c r="T6" s="9" t="s">
        <v>19</v>
      </c>
      <c r="U6" s="11" t="s">
        <v>20</v>
      </c>
      <c r="V6" s="11" t="s">
        <v>21</v>
      </c>
      <c r="W6" s="9" t="s">
        <v>22</v>
      </c>
      <c r="X6" s="12" t="s">
        <v>23</v>
      </c>
    </row>
    <row r="7" spans="1:24" ht="13.5">
      <c r="A7" s="147"/>
      <c r="B7" s="149"/>
      <c r="C7" s="113"/>
      <c r="D7" s="132"/>
      <c r="E7" s="135"/>
      <c r="F7" s="138"/>
      <c r="G7" s="17" t="s">
        <v>14</v>
      </c>
      <c r="H7" s="18" t="s">
        <v>15</v>
      </c>
      <c r="I7" s="18" t="s">
        <v>14</v>
      </c>
      <c r="J7" s="18" t="s">
        <v>15</v>
      </c>
      <c r="K7" s="16" t="s">
        <v>14</v>
      </c>
      <c r="L7" s="16" t="s">
        <v>15</v>
      </c>
      <c r="M7" s="16" t="s">
        <v>16</v>
      </c>
      <c r="N7" s="16" t="s">
        <v>15</v>
      </c>
      <c r="O7" s="18" t="s">
        <v>14</v>
      </c>
      <c r="P7" s="18" t="s">
        <v>15</v>
      </c>
      <c r="Q7" s="18" t="s">
        <v>16</v>
      </c>
      <c r="R7" s="19" t="s">
        <v>15</v>
      </c>
      <c r="S7" s="17"/>
      <c r="T7" s="18"/>
      <c r="U7" s="20"/>
      <c r="V7" s="20"/>
      <c r="W7" s="18"/>
      <c r="X7" s="21"/>
    </row>
    <row r="8" spans="1:24" s="22" customFormat="1" ht="15">
      <c r="A8" s="126" t="s">
        <v>27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</row>
    <row r="9" spans="1:24" ht="14.25" thickBot="1">
      <c r="A9" s="23">
        <v>1</v>
      </c>
      <c r="B9" s="24" t="s">
        <v>61</v>
      </c>
      <c r="C9" s="105"/>
      <c r="D9" s="26">
        <v>32</v>
      </c>
      <c r="E9" s="27"/>
      <c r="F9" s="28">
        <v>32</v>
      </c>
      <c r="G9" s="29"/>
      <c r="H9" s="30">
        <v>8</v>
      </c>
      <c r="I9" s="30"/>
      <c r="J9" s="30">
        <v>8</v>
      </c>
      <c r="K9" s="31"/>
      <c r="L9" s="31">
        <v>8</v>
      </c>
      <c r="M9" s="31"/>
      <c r="N9" s="31">
        <v>8</v>
      </c>
      <c r="O9" s="30"/>
      <c r="P9" s="30"/>
      <c r="Q9" s="30"/>
      <c r="R9" s="32"/>
      <c r="S9" s="33" t="s">
        <v>41</v>
      </c>
      <c r="T9" s="34" t="s">
        <v>40</v>
      </c>
      <c r="U9" s="35" t="s">
        <v>41</v>
      </c>
      <c r="V9" s="35" t="s">
        <v>40</v>
      </c>
      <c r="W9" s="34"/>
      <c r="X9" s="12"/>
    </row>
    <row r="10" spans="1:24" ht="27.75" thickBot="1">
      <c r="A10" s="36">
        <v>2</v>
      </c>
      <c r="B10" s="6" t="s">
        <v>57</v>
      </c>
      <c r="C10" s="37"/>
      <c r="D10" s="38">
        <v>24</v>
      </c>
      <c r="E10" s="39">
        <v>24</v>
      </c>
      <c r="F10" s="40"/>
      <c r="G10" s="41"/>
      <c r="H10" s="42"/>
      <c r="I10" s="42">
        <v>8</v>
      </c>
      <c r="J10" s="42"/>
      <c r="K10" s="43">
        <v>8</v>
      </c>
      <c r="L10" s="43"/>
      <c r="M10" s="43">
        <v>8</v>
      </c>
      <c r="N10" s="43"/>
      <c r="O10" s="42"/>
      <c r="P10" s="42"/>
      <c r="Q10" s="42"/>
      <c r="R10" s="44"/>
      <c r="S10" s="8"/>
      <c r="T10" s="9" t="s">
        <v>41</v>
      </c>
      <c r="U10" s="11" t="s">
        <v>40</v>
      </c>
      <c r="V10" s="11" t="s">
        <v>40</v>
      </c>
      <c r="W10" s="9"/>
      <c r="X10" s="12"/>
    </row>
    <row r="11" spans="1:24" s="13" customFormat="1" ht="14.25" thickBot="1">
      <c r="A11" s="36">
        <v>3</v>
      </c>
      <c r="B11" s="6" t="s">
        <v>29</v>
      </c>
      <c r="C11" s="37"/>
      <c r="D11" s="38">
        <v>32</v>
      </c>
      <c r="E11" s="39">
        <v>16</v>
      </c>
      <c r="F11" s="40">
        <v>16</v>
      </c>
      <c r="G11" s="8">
        <v>4</v>
      </c>
      <c r="H11" s="9">
        <v>4</v>
      </c>
      <c r="I11" s="9">
        <v>4</v>
      </c>
      <c r="J11" s="9">
        <v>4</v>
      </c>
      <c r="K11" s="7">
        <v>4</v>
      </c>
      <c r="L11" s="7">
        <v>4</v>
      </c>
      <c r="M11" s="7">
        <v>4</v>
      </c>
      <c r="N11" s="7">
        <v>4</v>
      </c>
      <c r="O11" s="9"/>
      <c r="P11" s="9"/>
      <c r="Q11" s="9"/>
      <c r="R11" s="10"/>
      <c r="S11" s="8" t="s">
        <v>41</v>
      </c>
      <c r="T11" s="9" t="s">
        <v>40</v>
      </c>
      <c r="U11" s="11" t="s">
        <v>41</v>
      </c>
      <c r="V11" s="11" t="s">
        <v>40</v>
      </c>
      <c r="W11" s="9"/>
      <c r="X11" s="12"/>
    </row>
    <row r="12" spans="1:24" ht="13.5">
      <c r="A12" s="45">
        <v>4</v>
      </c>
      <c r="B12" s="14" t="s">
        <v>62</v>
      </c>
      <c r="C12" s="46"/>
      <c r="D12" s="47">
        <v>16</v>
      </c>
      <c r="E12" s="39">
        <v>16</v>
      </c>
      <c r="F12" s="40"/>
      <c r="G12" s="48">
        <v>8</v>
      </c>
      <c r="H12" s="49"/>
      <c r="I12" s="49">
        <v>8</v>
      </c>
      <c r="J12" s="49"/>
      <c r="K12" s="50"/>
      <c r="L12" s="50"/>
      <c r="M12" s="50"/>
      <c r="N12" s="50"/>
      <c r="O12" s="49"/>
      <c r="P12" s="49"/>
      <c r="Q12" s="49"/>
      <c r="R12" s="51"/>
      <c r="S12" s="17"/>
      <c r="T12" s="18" t="s">
        <v>41</v>
      </c>
      <c r="U12" s="20" t="s">
        <v>41</v>
      </c>
      <c r="V12" s="20"/>
      <c r="W12" s="18"/>
      <c r="X12" s="21"/>
    </row>
    <row r="13" spans="1:24" ht="14.25" thickBot="1">
      <c r="A13" s="52"/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3"/>
    </row>
    <row r="14" spans="1:24" s="64" customFormat="1" ht="27">
      <c r="A14" s="53"/>
      <c r="B14" s="54" t="s">
        <v>26</v>
      </c>
      <c r="C14" s="55"/>
      <c r="D14" s="56">
        <f aca="true" t="shared" si="0" ref="D14:N14">SUM(D9:D12)</f>
        <v>104</v>
      </c>
      <c r="E14" s="57">
        <f t="shared" si="0"/>
        <v>56</v>
      </c>
      <c r="F14" s="58">
        <f t="shared" si="0"/>
        <v>48</v>
      </c>
      <c r="G14" s="59">
        <f t="shared" si="0"/>
        <v>12</v>
      </c>
      <c r="H14" s="60">
        <f t="shared" si="0"/>
        <v>12</v>
      </c>
      <c r="I14" s="60">
        <f t="shared" si="0"/>
        <v>20</v>
      </c>
      <c r="J14" s="60">
        <f t="shared" si="0"/>
        <v>12</v>
      </c>
      <c r="K14" s="61">
        <f t="shared" si="0"/>
        <v>12</v>
      </c>
      <c r="L14" s="61">
        <f t="shared" si="0"/>
        <v>12</v>
      </c>
      <c r="M14" s="61">
        <f t="shared" si="0"/>
        <v>12</v>
      </c>
      <c r="N14" s="61">
        <f t="shared" si="0"/>
        <v>12</v>
      </c>
      <c r="O14" s="60"/>
      <c r="P14" s="60"/>
      <c r="Q14" s="60"/>
      <c r="R14" s="60"/>
      <c r="S14" s="62"/>
      <c r="T14" s="60"/>
      <c r="U14" s="61"/>
      <c r="V14" s="61"/>
      <c r="W14" s="60"/>
      <c r="X14" s="63"/>
    </row>
    <row r="15" spans="1:24" s="1" customFormat="1" ht="15.75">
      <c r="A15" s="123" t="s">
        <v>28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5"/>
    </row>
    <row r="16" spans="1:24" ht="14.25" thickBot="1">
      <c r="A16" s="23">
        <v>5</v>
      </c>
      <c r="B16" s="24" t="s">
        <v>42</v>
      </c>
      <c r="C16" s="25"/>
      <c r="D16" s="26">
        <v>16</v>
      </c>
      <c r="E16" s="27">
        <v>12</v>
      </c>
      <c r="F16" s="28">
        <v>4</v>
      </c>
      <c r="G16" s="29"/>
      <c r="H16" s="30"/>
      <c r="I16" s="30">
        <v>6</v>
      </c>
      <c r="J16" s="30">
        <v>2</v>
      </c>
      <c r="K16" s="31">
        <v>6</v>
      </c>
      <c r="L16" s="31">
        <v>2</v>
      </c>
      <c r="M16" s="31"/>
      <c r="N16" s="31"/>
      <c r="O16" s="30"/>
      <c r="P16" s="30"/>
      <c r="Q16" s="30"/>
      <c r="R16" s="32"/>
      <c r="S16" s="33" t="s">
        <v>41</v>
      </c>
      <c r="T16" s="34" t="s">
        <v>40</v>
      </c>
      <c r="U16" s="35"/>
      <c r="V16" s="35"/>
      <c r="W16" s="34"/>
      <c r="X16" s="12"/>
    </row>
    <row r="17" spans="1:24" ht="27.75" thickBot="1">
      <c r="A17" s="36">
        <v>6</v>
      </c>
      <c r="B17" s="6" t="s">
        <v>43</v>
      </c>
      <c r="C17" s="37"/>
      <c r="D17" s="38">
        <v>18</v>
      </c>
      <c r="E17" s="39">
        <v>14</v>
      </c>
      <c r="F17" s="40">
        <v>4</v>
      </c>
      <c r="G17" s="41">
        <v>8</v>
      </c>
      <c r="H17" s="42">
        <v>2</v>
      </c>
      <c r="I17" s="42">
        <v>6</v>
      </c>
      <c r="J17" s="42">
        <v>2</v>
      </c>
      <c r="K17" s="43"/>
      <c r="L17" s="43"/>
      <c r="M17" s="43"/>
      <c r="N17" s="43"/>
      <c r="O17" s="42"/>
      <c r="P17" s="42"/>
      <c r="Q17" s="42"/>
      <c r="R17" s="44"/>
      <c r="S17" s="8" t="s">
        <v>41</v>
      </c>
      <c r="T17" s="9" t="s">
        <v>40</v>
      </c>
      <c r="U17" s="11"/>
      <c r="V17" s="11"/>
      <c r="W17" s="9"/>
      <c r="X17" s="12"/>
    </row>
    <row r="18" spans="1:24" ht="54.75" thickBot="1">
      <c r="A18" s="36">
        <v>7</v>
      </c>
      <c r="B18" s="6" t="s">
        <v>58</v>
      </c>
      <c r="C18" s="37"/>
      <c r="D18" s="38">
        <v>50</v>
      </c>
      <c r="E18" s="39">
        <v>42</v>
      </c>
      <c r="F18" s="40">
        <v>8</v>
      </c>
      <c r="G18" s="41"/>
      <c r="H18" s="42"/>
      <c r="I18" s="42" t="s">
        <v>52</v>
      </c>
      <c r="J18" s="42"/>
      <c r="K18" s="43">
        <v>10</v>
      </c>
      <c r="L18" s="43"/>
      <c r="M18" s="43">
        <v>10</v>
      </c>
      <c r="N18" s="43"/>
      <c r="O18" s="42">
        <v>12</v>
      </c>
      <c r="P18" s="42">
        <v>4</v>
      </c>
      <c r="Q18" s="42">
        <v>10</v>
      </c>
      <c r="R18" s="44">
        <v>4</v>
      </c>
      <c r="S18" s="8"/>
      <c r="T18" s="9"/>
      <c r="U18" s="11" t="s">
        <v>41</v>
      </c>
      <c r="V18" s="11" t="s">
        <v>41</v>
      </c>
      <c r="W18" s="9" t="s">
        <v>40</v>
      </c>
      <c r="X18" s="12" t="s">
        <v>40</v>
      </c>
    </row>
    <row r="19" spans="1:24" ht="27" customHeight="1">
      <c r="A19" s="53"/>
      <c r="B19" s="65" t="s">
        <v>50</v>
      </c>
      <c r="C19" s="55"/>
      <c r="D19" s="56">
        <v>84</v>
      </c>
      <c r="E19" s="57">
        <v>68</v>
      </c>
      <c r="F19" s="58">
        <f>SUM(F16:F18)</f>
        <v>16</v>
      </c>
      <c r="G19" s="59">
        <v>8</v>
      </c>
      <c r="H19" s="60">
        <v>2</v>
      </c>
      <c r="I19" s="60">
        <f>SUM(I16:I18)</f>
        <v>12</v>
      </c>
      <c r="J19" s="60">
        <f>SUM(J16:J18)</f>
        <v>4</v>
      </c>
      <c r="K19" s="61">
        <v>16</v>
      </c>
      <c r="L19" s="61">
        <v>2</v>
      </c>
      <c r="M19" s="61">
        <f>SUM(M16:M18)</f>
        <v>10</v>
      </c>
      <c r="N19" s="61"/>
      <c r="O19" s="60">
        <f>SUM(O16:O18)</f>
        <v>12</v>
      </c>
      <c r="P19" s="60">
        <f>SUM(P16:P18)</f>
        <v>4</v>
      </c>
      <c r="Q19" s="60">
        <f>SUM(Q16:Q18)</f>
        <v>10</v>
      </c>
      <c r="R19" s="60">
        <f>SUM(R16:R18)</f>
        <v>4</v>
      </c>
      <c r="S19" s="62"/>
      <c r="T19" s="60"/>
      <c r="U19" s="61"/>
      <c r="V19" s="61"/>
      <c r="W19" s="60"/>
      <c r="X19" s="66"/>
    </row>
    <row r="20" spans="1:24" ht="15.75">
      <c r="A20" s="123" t="s">
        <v>31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5"/>
    </row>
    <row r="21" spans="1:24" ht="14.25" thickBot="1">
      <c r="A21" s="23">
        <v>8</v>
      </c>
      <c r="B21" s="24" t="s">
        <v>44</v>
      </c>
      <c r="C21" s="25"/>
      <c r="D21" s="26">
        <v>8</v>
      </c>
      <c r="E21" s="27">
        <v>8</v>
      </c>
      <c r="F21" s="28"/>
      <c r="G21" s="33">
        <v>8</v>
      </c>
      <c r="H21" s="34"/>
      <c r="I21" s="34"/>
      <c r="J21" s="34"/>
      <c r="K21" s="67"/>
      <c r="L21" s="67"/>
      <c r="M21" s="67"/>
      <c r="N21" s="67"/>
      <c r="O21" s="34"/>
      <c r="P21" s="34"/>
      <c r="Q21" s="34"/>
      <c r="R21" s="68"/>
      <c r="S21" s="33" t="s">
        <v>41</v>
      </c>
      <c r="T21" s="34" t="s">
        <v>40</v>
      </c>
      <c r="U21" s="35"/>
      <c r="V21" s="35"/>
      <c r="W21" s="34"/>
      <c r="X21" s="12"/>
    </row>
    <row r="22" spans="1:24" s="13" customFormat="1" ht="14.25" thickBot="1">
      <c r="A22" s="36">
        <v>9</v>
      </c>
      <c r="B22" s="6" t="s">
        <v>45</v>
      </c>
      <c r="C22" s="69"/>
      <c r="D22" s="38">
        <v>10</v>
      </c>
      <c r="E22" s="39">
        <v>10</v>
      </c>
      <c r="F22" s="40"/>
      <c r="G22" s="8">
        <v>5</v>
      </c>
      <c r="H22" s="9"/>
      <c r="I22" s="9">
        <v>5</v>
      </c>
      <c r="J22" s="9"/>
      <c r="K22" s="7"/>
      <c r="L22" s="7"/>
      <c r="M22" s="7"/>
      <c r="N22" s="7"/>
      <c r="O22" s="9"/>
      <c r="P22" s="9"/>
      <c r="Q22" s="9"/>
      <c r="R22" s="10"/>
      <c r="S22" s="8" t="s">
        <v>41</v>
      </c>
      <c r="T22" s="9" t="s">
        <v>41</v>
      </c>
      <c r="U22" s="11"/>
      <c r="V22" s="11"/>
      <c r="W22" s="9"/>
      <c r="X22" s="12"/>
    </row>
    <row r="23" spans="1:24" ht="14.25" thickBot="1">
      <c r="A23" s="70">
        <v>10</v>
      </c>
      <c r="B23" s="6" t="s">
        <v>46</v>
      </c>
      <c r="C23" s="69"/>
      <c r="D23" s="38">
        <v>8</v>
      </c>
      <c r="E23" s="39">
        <v>8</v>
      </c>
      <c r="F23" s="40"/>
      <c r="G23" s="8">
        <v>4</v>
      </c>
      <c r="H23" s="9"/>
      <c r="I23" s="9">
        <v>4</v>
      </c>
      <c r="J23" s="9"/>
      <c r="K23" s="71"/>
      <c r="L23" s="71"/>
      <c r="M23" s="7"/>
      <c r="N23" s="7"/>
      <c r="O23" s="9"/>
      <c r="P23" s="9"/>
      <c r="Q23" s="9"/>
      <c r="R23" s="10"/>
      <c r="S23" s="8" t="s">
        <v>41</v>
      </c>
      <c r="T23" s="9"/>
      <c r="U23" s="11"/>
      <c r="V23" s="11"/>
      <c r="W23" s="9"/>
      <c r="X23" s="21"/>
    </row>
    <row r="24" spans="1:24" ht="27.75" thickBot="1">
      <c r="A24" s="72">
        <v>11</v>
      </c>
      <c r="B24" s="6" t="s">
        <v>47</v>
      </c>
      <c r="C24" s="69"/>
      <c r="D24" s="38">
        <v>6</v>
      </c>
      <c r="E24" s="39">
        <v>6</v>
      </c>
      <c r="F24" s="40"/>
      <c r="G24" s="8">
        <v>6</v>
      </c>
      <c r="H24" s="9"/>
      <c r="I24" s="9"/>
      <c r="J24" s="9"/>
      <c r="K24" s="71"/>
      <c r="L24" s="71"/>
      <c r="M24" s="7"/>
      <c r="N24" s="7"/>
      <c r="O24" s="9"/>
      <c r="P24" s="9"/>
      <c r="Q24" s="9"/>
      <c r="R24" s="10"/>
      <c r="S24" s="8" t="s">
        <v>40</v>
      </c>
      <c r="T24" s="9"/>
      <c r="U24" s="11"/>
      <c r="V24" s="11"/>
      <c r="W24" s="9"/>
      <c r="X24" s="12"/>
    </row>
    <row r="25" spans="1:24" ht="14.25" thickBot="1">
      <c r="A25" s="15">
        <v>12</v>
      </c>
      <c r="B25" s="73" t="s">
        <v>59</v>
      </c>
      <c r="C25" s="37"/>
      <c r="D25" s="38">
        <v>60</v>
      </c>
      <c r="E25" s="39">
        <v>42</v>
      </c>
      <c r="F25" s="40">
        <v>18</v>
      </c>
      <c r="G25" s="8"/>
      <c r="H25" s="9"/>
      <c r="I25" s="9"/>
      <c r="J25" s="9"/>
      <c r="K25" s="7">
        <v>10</v>
      </c>
      <c r="L25" s="7"/>
      <c r="M25" s="7">
        <v>8</v>
      </c>
      <c r="N25" s="7">
        <v>4</v>
      </c>
      <c r="O25" s="9">
        <v>12</v>
      </c>
      <c r="P25" s="9">
        <v>6</v>
      </c>
      <c r="Q25" s="9">
        <v>12</v>
      </c>
      <c r="R25" s="10">
        <v>8</v>
      </c>
      <c r="S25" s="8"/>
      <c r="T25" s="9"/>
      <c r="U25" s="11"/>
      <c r="V25" s="11"/>
      <c r="W25" s="9"/>
      <c r="X25" s="21"/>
    </row>
    <row r="26" spans="1:24" s="13" customFormat="1" ht="27" customHeight="1">
      <c r="A26" s="62"/>
      <c r="B26" s="65" t="s">
        <v>35</v>
      </c>
      <c r="C26" s="55"/>
      <c r="D26" s="56">
        <f>SUM(D21:D25)</f>
        <v>92</v>
      </c>
      <c r="E26" s="57">
        <f>SUM(E21:E25)</f>
        <v>74</v>
      </c>
      <c r="F26" s="58">
        <f>SUM(F21:F25)</f>
        <v>18</v>
      </c>
      <c r="G26" s="59">
        <f>SUM(G21:G25)</f>
        <v>23</v>
      </c>
      <c r="H26" s="60"/>
      <c r="I26" s="60">
        <f>SUM(I21:I25)</f>
        <v>9</v>
      </c>
      <c r="J26" s="60"/>
      <c r="K26" s="61">
        <f>SUM(K21:K25)</f>
        <v>10</v>
      </c>
      <c r="L26" s="61"/>
      <c r="M26" s="61">
        <f aca="true" t="shared" si="1" ref="M26:R26">SUM(M21:M25)</f>
        <v>8</v>
      </c>
      <c r="N26" s="61">
        <f t="shared" si="1"/>
        <v>4</v>
      </c>
      <c r="O26" s="60">
        <f t="shared" si="1"/>
        <v>12</v>
      </c>
      <c r="P26" s="60">
        <f t="shared" si="1"/>
        <v>6</v>
      </c>
      <c r="Q26" s="60">
        <f t="shared" si="1"/>
        <v>12</v>
      </c>
      <c r="R26" s="60">
        <f t="shared" si="1"/>
        <v>8</v>
      </c>
      <c r="S26" s="62"/>
      <c r="T26" s="60"/>
      <c r="U26" s="61"/>
      <c r="V26" s="61"/>
      <c r="W26" s="60"/>
      <c r="X26" s="66"/>
    </row>
    <row r="27" spans="1:24" ht="15.75">
      <c r="A27" s="123" t="s">
        <v>36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5"/>
    </row>
    <row r="28" spans="1:24" s="13" customFormat="1" ht="14.25" thickBot="1">
      <c r="A28" s="74">
        <v>13</v>
      </c>
      <c r="B28" s="24" t="s">
        <v>37</v>
      </c>
      <c r="C28" s="25"/>
      <c r="D28" s="26">
        <v>58</v>
      </c>
      <c r="E28" s="27"/>
      <c r="F28" s="28">
        <v>58</v>
      </c>
      <c r="G28" s="33"/>
      <c r="H28" s="34">
        <v>6</v>
      </c>
      <c r="I28" s="34"/>
      <c r="J28" s="34">
        <v>5</v>
      </c>
      <c r="K28" s="67"/>
      <c r="L28" s="67">
        <v>8</v>
      </c>
      <c r="M28" s="67"/>
      <c r="N28" s="67">
        <v>8</v>
      </c>
      <c r="O28" s="34"/>
      <c r="P28" s="34">
        <v>16</v>
      </c>
      <c r="Q28" s="34"/>
      <c r="R28" s="68">
        <v>16</v>
      </c>
      <c r="S28" s="33" t="s">
        <v>41</v>
      </c>
      <c r="T28" s="34" t="s">
        <v>41</v>
      </c>
      <c r="U28" s="35" t="s">
        <v>41</v>
      </c>
      <c r="V28" s="35" t="s">
        <v>41</v>
      </c>
      <c r="W28" s="35" t="s">
        <v>41</v>
      </c>
      <c r="X28" s="35" t="s">
        <v>41</v>
      </c>
    </row>
    <row r="29" spans="1:24" ht="14.25" thickBot="1">
      <c r="A29" s="5">
        <v>14</v>
      </c>
      <c r="B29" s="75" t="s">
        <v>38</v>
      </c>
      <c r="C29" s="25"/>
      <c r="D29" s="26">
        <v>16</v>
      </c>
      <c r="E29" s="39"/>
      <c r="F29" s="40">
        <v>16</v>
      </c>
      <c r="G29" s="33"/>
      <c r="H29" s="34"/>
      <c r="I29" s="34"/>
      <c r="J29" s="34"/>
      <c r="K29" s="67"/>
      <c r="L29" s="67">
        <v>4</v>
      </c>
      <c r="M29" s="67"/>
      <c r="N29" s="67">
        <v>4</v>
      </c>
      <c r="O29" s="34"/>
      <c r="P29" s="34">
        <v>4</v>
      </c>
      <c r="Q29" s="34"/>
      <c r="R29" s="68">
        <v>4</v>
      </c>
      <c r="S29" s="33"/>
      <c r="T29" s="34"/>
      <c r="U29" s="35" t="s">
        <v>41</v>
      </c>
      <c r="V29" s="35" t="s">
        <v>41</v>
      </c>
      <c r="W29" s="35" t="s">
        <v>41</v>
      </c>
      <c r="X29" s="35" t="s">
        <v>41</v>
      </c>
    </row>
    <row r="30" spans="1:24" s="13" customFormat="1" ht="41.25" thickBot="1">
      <c r="A30" s="36">
        <v>15</v>
      </c>
      <c r="B30" s="6" t="s">
        <v>39</v>
      </c>
      <c r="C30" s="37"/>
      <c r="D30" s="47">
        <v>54</v>
      </c>
      <c r="E30" s="86"/>
      <c r="F30" s="87">
        <v>54</v>
      </c>
      <c r="G30" s="17"/>
      <c r="H30" s="18">
        <v>8</v>
      </c>
      <c r="I30" s="18"/>
      <c r="J30" s="18">
        <v>8</v>
      </c>
      <c r="K30" s="16"/>
      <c r="L30" s="16">
        <v>6</v>
      </c>
      <c r="M30" s="50"/>
      <c r="N30" s="50">
        <v>8</v>
      </c>
      <c r="O30" s="49" t="s">
        <v>70</v>
      </c>
      <c r="P30" s="49">
        <v>12</v>
      </c>
      <c r="Q30" s="49"/>
      <c r="R30" s="51">
        <v>12</v>
      </c>
      <c r="S30" s="8"/>
      <c r="T30" s="9"/>
      <c r="U30" s="11"/>
      <c r="V30" s="11"/>
      <c r="W30" s="9"/>
      <c r="X30" s="12"/>
    </row>
    <row r="31" spans="1:24" s="13" customFormat="1" ht="27" thickBot="1">
      <c r="A31" s="74">
        <v>16</v>
      </c>
      <c r="B31" s="104" t="s">
        <v>56</v>
      </c>
      <c r="C31" s="25"/>
      <c r="D31" s="26"/>
      <c r="E31" s="93"/>
      <c r="F31" s="94"/>
      <c r="G31" s="95"/>
      <c r="H31" s="96"/>
      <c r="I31" s="96"/>
      <c r="J31" s="96"/>
      <c r="K31" s="97"/>
      <c r="L31" s="97"/>
      <c r="M31" s="98"/>
      <c r="N31" s="98"/>
      <c r="O31" s="99"/>
      <c r="P31" s="99"/>
      <c r="Q31" s="99"/>
      <c r="R31" s="100"/>
      <c r="S31" s="95"/>
      <c r="T31" s="101"/>
      <c r="U31" s="102"/>
      <c r="V31" s="102"/>
      <c r="W31" s="101"/>
      <c r="X31" s="103"/>
    </row>
    <row r="32" spans="1:24" s="13" customFormat="1" ht="27" customHeight="1" thickBot="1">
      <c r="A32" s="62"/>
      <c r="B32" s="65" t="s">
        <v>48</v>
      </c>
      <c r="C32" s="76"/>
      <c r="D32" s="56">
        <f>SUM(D28:D31)</f>
        <v>128</v>
      </c>
      <c r="E32" s="56"/>
      <c r="F32" s="56">
        <v>128</v>
      </c>
      <c r="G32" s="56"/>
      <c r="H32" s="56">
        <v>14</v>
      </c>
      <c r="I32" s="56"/>
      <c r="J32" s="56">
        <v>13</v>
      </c>
      <c r="K32" s="56"/>
      <c r="L32" s="56">
        <f>SUM(L28:L30)</f>
        <v>18</v>
      </c>
      <c r="M32" s="56"/>
      <c r="N32" s="56">
        <f>SUM(N28:N30)</f>
        <v>20</v>
      </c>
      <c r="O32" s="56"/>
      <c r="P32" s="56">
        <f>SUM(P28:P30)</f>
        <v>32</v>
      </c>
      <c r="Q32" s="56"/>
      <c r="R32" s="56">
        <f>SUM(R28:R30)</f>
        <v>32</v>
      </c>
      <c r="S32" s="62"/>
      <c r="T32" s="60"/>
      <c r="U32" s="61"/>
      <c r="V32" s="61"/>
      <c r="W32" s="60"/>
      <c r="X32" s="66"/>
    </row>
    <row r="33" spans="1:24" s="85" customFormat="1" ht="14.25" thickBot="1">
      <c r="A33" s="88"/>
      <c r="B33" s="89"/>
      <c r="C33" s="90" t="s">
        <v>25</v>
      </c>
      <c r="D33" s="91">
        <f aca="true" t="shared" si="2" ref="D33:R33">SUM(D14,D19,D26,D32)</f>
        <v>408</v>
      </c>
      <c r="E33" s="91">
        <f t="shared" si="2"/>
        <v>198</v>
      </c>
      <c r="F33" s="91">
        <f t="shared" si="2"/>
        <v>210</v>
      </c>
      <c r="G33" s="91">
        <f t="shared" si="2"/>
        <v>43</v>
      </c>
      <c r="H33" s="91">
        <f t="shared" si="2"/>
        <v>28</v>
      </c>
      <c r="I33" s="91">
        <f t="shared" si="2"/>
        <v>41</v>
      </c>
      <c r="J33" s="91">
        <f t="shared" si="2"/>
        <v>29</v>
      </c>
      <c r="K33" s="91">
        <f t="shared" si="2"/>
        <v>38</v>
      </c>
      <c r="L33" s="91">
        <f t="shared" si="2"/>
        <v>32</v>
      </c>
      <c r="M33" s="91">
        <f t="shared" si="2"/>
        <v>30</v>
      </c>
      <c r="N33" s="91">
        <f t="shared" si="2"/>
        <v>36</v>
      </c>
      <c r="O33" s="91">
        <f t="shared" si="2"/>
        <v>24</v>
      </c>
      <c r="P33" s="91">
        <f t="shared" si="2"/>
        <v>42</v>
      </c>
      <c r="Q33" s="91">
        <f t="shared" si="2"/>
        <v>22</v>
      </c>
      <c r="R33" s="91">
        <f t="shared" si="2"/>
        <v>44</v>
      </c>
      <c r="S33" s="91"/>
      <c r="T33" s="91"/>
      <c r="U33" s="91"/>
      <c r="V33" s="91"/>
      <c r="W33" s="91"/>
      <c r="X33" s="92"/>
    </row>
    <row r="34" ht="9.75" customHeight="1"/>
    <row r="35" spans="2:24" ht="13.5">
      <c r="B35" s="155" t="s">
        <v>67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</row>
    <row r="36" spans="1:24" ht="13.5" customHeight="1">
      <c r="A36" s="4" t="s">
        <v>71</v>
      </c>
      <c r="B36" s="155" t="s">
        <v>72</v>
      </c>
      <c r="C36" s="155"/>
      <c r="D36" s="155"/>
      <c r="E36" s="155"/>
      <c r="F36" s="155"/>
      <c r="G36" s="15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>
      <c r="B37" s="155" t="s">
        <v>69</v>
      </c>
      <c r="C37" s="155"/>
      <c r="D37" s="155"/>
      <c r="E37" s="155"/>
      <c r="F37" s="155"/>
      <c r="G37" s="1"/>
      <c r="H37" s="1" t="s">
        <v>52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9" ht="13.5">
      <c r="C39" s="3" t="s">
        <v>52</v>
      </c>
    </row>
    <row r="41" ht="13.5">
      <c r="C41" s="3" t="s">
        <v>52</v>
      </c>
    </row>
  </sheetData>
  <mergeCells count="30">
    <mergeCell ref="D4:F4"/>
    <mergeCell ref="B4:B7"/>
    <mergeCell ref="W5:X5"/>
    <mergeCell ref="G5:J5"/>
    <mergeCell ref="K5:N5"/>
    <mergeCell ref="O5:R5"/>
    <mergeCell ref="S5:T5"/>
    <mergeCell ref="C4:C7"/>
    <mergeCell ref="B13:X13"/>
    <mergeCell ref="G4:R4"/>
    <mergeCell ref="U5:V5"/>
    <mergeCell ref="A20:X20"/>
    <mergeCell ref="D5:D7"/>
    <mergeCell ref="E5:E7"/>
    <mergeCell ref="F5:F7"/>
    <mergeCell ref="S4:X4"/>
    <mergeCell ref="A4:A7"/>
    <mergeCell ref="A15:X15"/>
    <mergeCell ref="A8:X8"/>
    <mergeCell ref="G6:H6"/>
    <mergeCell ref="I6:J6"/>
    <mergeCell ref="K6:L6"/>
    <mergeCell ref="M6:N6"/>
    <mergeCell ref="O6:P6"/>
    <mergeCell ref="Q6:R6"/>
    <mergeCell ref="B35:X35"/>
    <mergeCell ref="B36:D36"/>
    <mergeCell ref="B37:F37"/>
    <mergeCell ref="A27:X27"/>
    <mergeCell ref="E36:G36"/>
  </mergeCells>
  <printOptions horizontalCentered="1"/>
  <pageMargins left="0.3937007874015748" right="0.3937007874015748" top="0.84" bottom="0.52" header="0.5118110236220472" footer="0.42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IMUZ</dc:creator>
  <cp:keywords/>
  <dc:description/>
  <cp:lastModifiedBy>Stanisław Szalwiński</cp:lastModifiedBy>
  <cp:lastPrinted>2006-07-14T07:52:08Z</cp:lastPrinted>
  <dcterms:created xsi:type="dcterms:W3CDTF">2000-06-28T11:29:30Z</dcterms:created>
  <dcterms:modified xsi:type="dcterms:W3CDTF">2006-07-14T07:52:17Z</dcterms:modified>
  <cp:category/>
  <cp:version/>
  <cp:contentType/>
  <cp:contentStatus/>
</cp:coreProperties>
</file>